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'COPARTICIPACION'!$A$2:$E$21</definedName>
    <definedName name="_xlnm.Print_Area" localSheetId="3">'EAI'!#REF!</definedName>
    <definedName name="_xlnm.Print_Area" localSheetId="1">'EROGACIONES'!$A$69:$E$135</definedName>
    <definedName name="_xlnm.Print_Area" localSheetId="0">'RECURSOS'!$A$60:$E$117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9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Otros de Origen Prov.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9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Clas. Económica
</t>
        </r>
      </text>
    </comment>
  </commentList>
</comments>
</file>

<file path=xl/sharedStrings.xml><?xml version="1.0" encoding="utf-8"?>
<sst xmlns="http://schemas.openxmlformats.org/spreadsheetml/2006/main" count="508" uniqueCount="289">
  <si>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</si>
  <si>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</si>
  <si>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</si>
  <si>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</si>
  <si>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</si>
  <si>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</si>
  <si>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</si>
  <si>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</si>
  <si>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</si>
  <si>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</si>
  <si>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</si>
  <si>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</si>
  <si>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</si>
  <si>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</si>
  <si>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</si>
  <si>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</si>
  <si>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</si>
  <si>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</si>
  <si>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</si>
  <si>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</si>
  <si>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</si>
  <si>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</si>
  <si>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</si>
  <si>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</si>
  <si>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</si>
  <si>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</si>
  <si>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</si>
  <si>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</si>
  <si>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</si>
  <si>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</si>
  <si>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</si>
  <si>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</si>
  <si>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</si>
  <si>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</si>
  <si>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</si>
  <si>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</si>
  <si>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</si>
  <si>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</si>
  <si>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</si>
  <si>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</si>
  <si>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</si>
  <si>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</si>
  <si>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</si>
  <si>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</si>
  <si>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</si>
  <si>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</si>
  <si>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</si>
  <si>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</si>
  <si>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</si>
  <si>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</si>
  <si>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</si>
  <si>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</si>
  <si>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</si>
  <si>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</si>
  <si>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</si>
  <si>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</si>
  <si>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</si>
  <si>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</si>
  <si>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</si>
  <si>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</si>
  <si>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</si>
  <si>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</si>
  <si>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</si>
  <si>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</si>
  <si>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</si>
  <si>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</si>
  <si>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</si>
  <si>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</si>
  <si>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</si>
  <si>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</si>
  <si>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</si>
  <si>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</si>
  <si>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</si>
  <si>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</si>
  <si>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</si>
  <si>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</si>
  <si>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</si>
  <si>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</si>
  <si>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</si>
  <si>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</si>
  <si>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</si>
  <si>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</si>
  <si>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</si>
  <si>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</si>
  <si>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</si>
  <si>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</si>
  <si>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</si>
  <si>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</si>
  <si>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</si>
  <si>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</si>
  <si>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</si>
  <si>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</si>
  <si>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</si>
  <si>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</si>
  <si>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</si>
  <si>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</si>
  <si>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</si>
  <si>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</si>
  <si>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</si>
  <si>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</si>
  <si>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</si>
  <si>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</si>
  <si>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</si>
  <si>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</si>
  <si>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</si>
  <si>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</si>
  <si>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</si>
  <si>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</si>
  <si>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</si>
  <si>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</si>
  <si>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</si>
  <si>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</si>
  <si>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</si>
  <si>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</si>
  <si>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</si>
  <si>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</si>
  <si>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CONTRIBUCIONES FIGURATIVAS</t>
  </si>
  <si>
    <t>GASTOS FIGURATIVOS</t>
  </si>
  <si>
    <t>FUENTES FINANCIERAS</t>
  </si>
  <si>
    <t>Disminución de la Inversión Financiera</t>
  </si>
  <si>
    <t>- Disminución de Otros Activos Financieros</t>
  </si>
  <si>
    <t>. Disminucion de Disponibilidades</t>
  </si>
  <si>
    <t>. Disminucion de Cuentas a Cobrar</t>
  </si>
  <si>
    <t>. Dismin. Activos Dif.y adelan a Proveed.</t>
  </si>
  <si>
    <t>Endeudamiento Pco. e Incremento Pasivos</t>
  </si>
  <si>
    <t>- Colocacion Deuda Interna a Corto Plazo</t>
  </si>
  <si>
    <t>- Deuda Exigible</t>
  </si>
  <si>
    <t>- Obtencion de Prestamos a Largo Plazo</t>
  </si>
  <si>
    <t>APLICACIONES FINANCIERAS</t>
  </si>
  <si>
    <t>- Incremento de Otros Activos Financieros</t>
  </si>
  <si>
    <t>. Incremento de Disponibilidades</t>
  </si>
  <si>
    <t>. Incremento de Cuentas a Cobrar</t>
  </si>
  <si>
    <t>. Incremento de Act. Dif. y Adel. a Proveed.</t>
  </si>
  <si>
    <t>Amortización Deudas y Disminución Pasivos</t>
  </si>
  <si>
    <t>- Amortizacion Deuda Interna a Corto Plazo</t>
  </si>
  <si>
    <t>- Amortizacion Deuda Interna a Largo Plazo</t>
  </si>
  <si>
    <t>- Amortizacion de Prestamos a Largo Plazo</t>
  </si>
  <si>
    <t>Fondo Financiamiento Educativo (3)</t>
  </si>
  <si>
    <t>(3) Según información difundida por el Min. de Gob. y Reforma del Estado.</t>
  </si>
  <si>
    <t>Dirección General de Ingresos Públicos</t>
  </si>
  <si>
    <t>Dirección General de Ingresos Públicos.</t>
  </si>
  <si>
    <t>(4)Cifras del Presupuesto del ejercicio 2017</t>
  </si>
  <si>
    <t>PRESUPUESTADO EJERCICIO 2017 (4)</t>
  </si>
  <si>
    <t>EJECUTADO EJERCICIO 2017 (3)</t>
  </si>
  <si>
    <t>PRESUPUESTADO EJERCICIO 2017 (6)</t>
  </si>
  <si>
    <t>EJECUTADO EJERCICIO 2017 (5)</t>
  </si>
  <si>
    <t>(6)Cifras del Presupuesto del ejercicio 2017</t>
  </si>
  <si>
    <t>PRESUPUESTADO EJERCICIO 2017 (5)</t>
  </si>
  <si>
    <t>EJECUTADO EJERCICIO 2017 (2)</t>
  </si>
  <si>
    <t>(5) Cifras del Presupuesto Anual 2017</t>
  </si>
  <si>
    <t>(5) Cifras del Presupuesto Anual 2017.</t>
  </si>
  <si>
    <t xml:space="preserve">      Coparticipación a MMCC (4) </t>
  </si>
  <si>
    <t xml:space="preserve">      Coparticipación a MMCC (4)</t>
  </si>
  <si>
    <t>EJECUTADO EJERCICIO 2017 (1)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</si>
  <si>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</si>
  <si>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</si>
  <si>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XVIII -</t>
  </si>
  <si>
    <t>RESULTADO FINANCIERO</t>
  </si>
  <si>
    <t>(*)</t>
  </si>
  <si>
    <t>ADMINISTRACION PROVINCIAL</t>
  </si>
  <si>
    <t>ESQUEMA AHORRO - INVERSION - FINANCIAMIENTO</t>
  </si>
  <si>
    <t>(Incluye la totalidad de las fuentes de financiamiento)</t>
  </si>
  <si>
    <t>- ETAPA DEVENGADO -</t>
  </si>
  <si>
    <t>INGRESOS CORRIENTES</t>
  </si>
  <si>
    <t>.............................</t>
  </si>
  <si>
    <t>Contribuciones a la Seguridad Social</t>
  </si>
  <si>
    <t>Ingresos No Tributarios</t>
  </si>
  <si>
    <t>.........................</t>
  </si>
  <si>
    <t>Rentas de la propiedad</t>
  </si>
  <si>
    <t>Prestaciones de la seguridad social</t>
  </si>
  <si>
    <t>Prestaciones de la Seguridad Social</t>
  </si>
  <si>
    <t>Transferencias corrientes</t>
  </si>
  <si>
    <t xml:space="preserve">  </t>
  </si>
  <si>
    <t>Inversión real directa</t>
  </si>
  <si>
    <t>Transferencias de capital</t>
  </si>
  <si>
    <t>Inversión financiera</t>
  </si>
  <si>
    <t>RESULTADO FINANCIERO ANTES</t>
  </si>
  <si>
    <t>DE CONTRIBUCIONES (*)</t>
  </si>
  <si>
    <t>IX -</t>
  </si>
  <si>
    <t>X -</t>
  </si>
  <si>
    <t>XI -</t>
  </si>
  <si>
    <t>XII -</t>
  </si>
  <si>
    <t xml:space="preserve">        1) Disminución de disponibilidades</t>
  </si>
  <si>
    <t xml:space="preserve">        2) Disminución de cuentas a cobrar</t>
  </si>
  <si>
    <t xml:space="preserve">        4) Dismin. activos diferidos y adelantos prov.</t>
  </si>
  <si>
    <t xml:space="preserve">     a) Colocación de deuda interna a corto plazo</t>
  </si>
  <si>
    <t xml:space="preserve">     g) Obtención de préstamo a largo plazo</t>
  </si>
  <si>
    <t>XIII -</t>
  </si>
  <si>
    <t>Incremento de disponibilidades</t>
  </si>
  <si>
    <t>Incremento de cuentas a cobrar</t>
  </si>
  <si>
    <t>Incremento de activos diferidos y adelantos a proveedores y</t>
  </si>
  <si>
    <t xml:space="preserve">    a) Amortización deuda interna a corto plazo</t>
  </si>
  <si>
    <t xml:space="preserve">    e) Amortización deuda interna a largo plazo</t>
  </si>
  <si>
    <t xml:space="preserve">    g) Amortización de préstamos a largo plazo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</si>
  <si>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</si>
  <si>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</si>
  <si>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</si>
  <si>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</si>
  <si>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</si>
  <si>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</si>
  <si>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</si>
  <si>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</si>
  <si>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</si>
  <si>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</si>
  <si>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</si>
  <si>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</si>
  <si>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</si>
  <si>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 xml:space="preserve">Resultado Financiero antes de Contribuciones </t>
  </si>
  <si>
    <t>según XVII sin déficit de la Caja de Jubilaciones</t>
  </si>
  <si>
    <t>Ley 13582</t>
  </si>
  <si>
    <t>FUENTE: Elaborado sobre información de la Contaduría General de la Provincia y consultas al SIPAF</t>
  </si>
  <si>
    <t>TOTAL DE GASTOS (*)</t>
  </si>
  <si>
    <t xml:space="preserve">(*) Estos montos no incluyen los Gastos  no Clasificados del cuadro "Erogaciones Clasificación Funcional". </t>
  </si>
  <si>
    <t>Ley 13618 art 56 - Dto 1450/2017</t>
  </si>
  <si>
    <t>(4) Incluye: Impuesto Inmobiliario, Ingresos Brutos , Regimen Federal y Ley 13618 art 56 - Dto 1450/2017.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</si>
  <si>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</si>
  <si>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</si>
  <si>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</si>
  <si>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</si>
  <si>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</si>
  <si>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</si>
  <si>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 xml:space="preserve">        3) Dismunición de documentos a cobrar</t>
  </si>
  <si>
    <t>. Disminucion de Documentos a Cobrar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</si>
  <si>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</si>
  <si>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</si>
  <si>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</si>
  <si>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</si>
  <si>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</si>
  <si>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</si>
  <si>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</si>
  <si>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</si>
  <si>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</si>
  <si>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</si>
  <si>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</si>
  <si>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</si>
  <si>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</si>
  <si>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</si>
  <si>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</si>
  <si>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</si>
  <si>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</si>
  <si>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</si>
  <si>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</si>
  <si>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</si>
  <si>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</si>
  <si>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</si>
  <si>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</si>
  <si>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</si>
  <si>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Incremento de documentos a cobrar</t>
  </si>
  <si>
    <t>. Incremento de Documentos a Cobrar</t>
  </si>
  <si>
    <t xml:space="preserve">    e) Concesión de prést. de largo plazo</t>
  </si>
  <si>
    <t>- Concesion de Prestamos a Largo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</si>
  <si>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</si>
  <si>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</si>
  <si>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</si>
  <si>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</si>
  <si>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</si>
  <si>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</si>
  <si>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f) Amortización deuda externa a largo plazo</t>
  </si>
  <si>
    <t>- Amortizacion Deuda Externa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</si>
  <si>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</si>
  <si>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</si>
  <si>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</si>
  <si>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</si>
  <si>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RESULTADO FINANCIERO NETO DE FUENTES</t>
  </si>
  <si>
    <t>Y APLICACIONES</t>
  </si>
  <si>
    <t>I.A) DATOS DEL MES DE SEPTIEMBRE DE 2017</t>
  </si>
  <si>
    <t>(2)Corresponde a la ejecución del mes de Septiembre de 2016.</t>
  </si>
  <si>
    <t>(3)Corresponde a la ejecución presupuestaria del mes de Septiembre  de 2017</t>
  </si>
  <si>
    <t>(4)Corresponde a la ejecución del mes de Septiembre de 2016</t>
  </si>
  <si>
    <t>(5)Corresponde a la ejecución presupuestaria del mes de Septiembre de 2017</t>
  </si>
  <si>
    <t>I.B) DATOS ACUMULADOS AL MES DE SEPTIEMBRE DE 2017</t>
  </si>
  <si>
    <t>(2)Corresponde a la ejecución acumulada al mes de Septiembre de 2016.</t>
  </si>
  <si>
    <t>(3)Corresponde a la ejecución presupuestaria acumulada al mes de Septiembre  de 2017</t>
  </si>
  <si>
    <t>(4)Corresponde a la ejecución acumulada al mes de Septiembre de 2016</t>
  </si>
  <si>
    <t>(5)Corresponde a la ejecución presupuestaria acumulada al mes de Septiembre de 2017</t>
  </si>
  <si>
    <t>II-A) DATOS DEL MES DE SEPTIEMBRE DE 2017</t>
  </si>
  <si>
    <t>(2) Ejecución presupuestaria del mes de Septiembre 2017 (Incluye déficit de la Caja de Jubilaciones y Pens.)</t>
  </si>
  <si>
    <t>(3) Cifras de la ejecución presupuestaria del mes de Septiembre de 2016</t>
  </si>
  <si>
    <t>(2) Ejecución presupuestaria del mes de Septiembre 2017.(Incluye déficit de la Caja de Jubilaciones y Pens.)</t>
  </si>
  <si>
    <t>(3) Cifras de la ejecución presupuestaria del mes de Septiembre de 2016.</t>
  </si>
  <si>
    <t>II-B) DATOS ACUMULADOS AL MES DE SEPTIEMBRE DE 2017</t>
  </si>
  <si>
    <t>(2) Ejecución presupuestaria acumulada al mes de Septiembre 2017 (Incluye déficit de la Caja de Jubilaciones y Pens.)</t>
  </si>
  <si>
    <t>(3) Cifras de la ejecución presupuestaria acumulada al mes de Septiembre de 2016</t>
  </si>
  <si>
    <t>(3) Cifras de la ejecución presupuestaria acumulada al mes de Septiembre de 2016.</t>
  </si>
  <si>
    <t>(1) Corresponde a la ejecución acumulada al mes de Septiembre de 2017.</t>
  </si>
  <si>
    <t>(2) Cifras de ejecución acumulada al mes de Septiembre de 2016.</t>
  </si>
  <si>
    <t>II-C) COPARTICIPACION A MUNICIPIOS Y COMUNAS AL MES DE SEPTIEMBRE</t>
  </si>
  <si>
    <t>Al 30-09-2017</t>
  </si>
  <si>
    <t>RESULTADO FINANCIERO ANTES DE CONTRIBUCIONES: según Art. 4° Ley 13.618 (Presupuesto 2017) - Acumulado Enero-Septiembre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</si>
</sst>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#.##000"/>
    <numFmt numFmtId="166" formatCode="&quot;$&quot;#,#00"/>
    <numFmt numFmtId="167" formatCode="#,#00"/>
    <numFmt numFmtId="168" formatCode="#,"/>
    <numFmt numFmtId="169" formatCode="#,##0.0"/>
    <numFmt numFmtId="170" formatCode="#,##0.0_);\(#,##0.0\)"/>
    <numFmt numFmtId="171" formatCode="#,##0.000000_);\(#,##0.000000\)"/>
    <numFmt numFmtId="172" formatCode="#,##0.000000"/>
    <numFmt numFmtId="173" formatCode="#,##0.0000_ ;\-#,##0.0000\ "/>
    <numFmt numFmtId="174" formatCode="#,##0_ ;\-#,##0\ "/>
    <numFmt numFmtId="175" formatCode="#,##0.0000"/>
    <numFmt numFmtId="176" formatCode="#,##0.00000"/>
    <numFmt numFmtId="177" formatCode="#,##0.0000000"/>
    <numFmt numFmtId="178" formatCode="#,##0.0;\-#,##0.0"/>
    <numFmt numFmtId="179" formatCode="#,##0.000;\-#,##0.000"/>
    <numFmt numFmtId="180" formatCode="#,##0.00_ ;\-#,##0.0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"/>
    <numFmt numFmtId="186" formatCode="0.000"/>
    <numFmt numFmtId="187" formatCode="0.0"/>
    <numFmt numFmtId="188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11" fillId="0" borderId="0">
      <alignment/>
      <protection locked="0"/>
    </xf>
    <xf numFmtId="168" fontId="12" fillId="0" borderId="0">
      <alignment/>
      <protection locked="0"/>
    </xf>
    <xf numFmtId="168" fontId="12" fillId="0" borderId="0">
      <alignment/>
      <protection locked="0"/>
    </xf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7" fontId="11" fillId="0" borderId="0">
      <alignment/>
      <protection locked="0"/>
    </xf>
    <xf numFmtId="165" fontId="11" fillId="0" borderId="0">
      <alignment/>
      <protection locked="0"/>
    </xf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1" fillId="0" borderId="0">
      <alignment/>
      <protection locked="0"/>
    </xf>
    <xf numFmtId="0" fontId="46" fillId="31" borderId="0" applyNumberFormat="0" applyBorder="0" applyAlignment="0" applyProtection="0"/>
    <xf numFmtId="37" fontId="1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  <xf numFmtId="168" fontId="11" fillId="0" borderId="10">
      <alignment/>
      <protection locked="0"/>
    </xf>
  </cellStyleXfs>
  <cellXfs count="16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6" fillId="33" borderId="12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13" xfId="0" applyBorder="1" applyAlignment="1">
      <alignment/>
    </xf>
    <xf numFmtId="0" fontId="53" fillId="35" borderId="13" xfId="0" applyFont="1" applyFill="1" applyBorder="1" applyAlignment="1">
      <alignment/>
    </xf>
    <xf numFmtId="0" fontId="53" fillId="35" borderId="14" xfId="0" applyFont="1" applyFill="1" applyBorder="1" applyAlignment="1">
      <alignment/>
    </xf>
    <xf numFmtId="0" fontId="3" fillId="35" borderId="1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/>
    </xf>
    <xf numFmtId="3" fontId="3" fillId="35" borderId="12" xfId="0" applyNumberFormat="1" applyFont="1" applyFill="1" applyBorder="1" applyAlignment="1" applyProtection="1">
      <alignment horizontal="center"/>
      <protection/>
    </xf>
    <xf numFmtId="4" fontId="3" fillId="35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horizontal="center" vertical="center" wrapText="1"/>
    </xf>
    <xf numFmtId="2" fontId="53" fillId="36" borderId="15" xfId="0" applyNumberFormat="1" applyFont="1" applyFill="1" applyBorder="1" applyAlignment="1">
      <alignment/>
    </xf>
    <xf numFmtId="2" fontId="0" fillId="36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4" fontId="0" fillId="0" borderId="11" xfId="0" applyNumberFormat="1" applyBorder="1" applyAlignment="1">
      <alignment/>
    </xf>
    <xf numFmtId="4" fontId="53" fillId="35" borderId="13" xfId="0" applyNumberFormat="1" applyFont="1" applyFill="1" applyBorder="1" applyAlignment="1">
      <alignment/>
    </xf>
    <xf numFmtId="4" fontId="53" fillId="35" borderId="11" xfId="0" applyNumberFormat="1" applyFont="1" applyFill="1" applyBorder="1" applyAlignment="1">
      <alignment/>
    </xf>
    <xf numFmtId="4" fontId="53" fillId="35" borderId="1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3" fillId="35" borderId="12" xfId="0" applyFont="1" applyFill="1" applyBorder="1" applyAlignment="1">
      <alignment vertical="center" wrapText="1"/>
    </xf>
    <xf numFmtId="0" fontId="53" fillId="35" borderId="12" xfId="0" applyFont="1" applyFill="1" applyBorder="1" applyAlignment="1">
      <alignment/>
    </xf>
    <xf numFmtId="4" fontId="53" fillId="35" borderId="12" xfId="0" applyNumberFormat="1" applyFont="1" applyFill="1" applyBorder="1" applyAlignment="1">
      <alignment/>
    </xf>
    <xf numFmtId="0" fontId="58" fillId="35" borderId="12" xfId="0" applyFont="1" applyFill="1" applyBorder="1" applyAlignment="1">
      <alignment horizontal="center"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7" fillId="0" borderId="0" xfId="0" applyNumberFormat="1" applyFont="1" applyAlignment="1">
      <alignment/>
    </xf>
    <xf numFmtId="4" fontId="0" fillId="36" borderId="11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7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 wrapText="1"/>
    </xf>
    <xf numFmtId="2" fontId="0" fillId="0" borderId="0" xfId="0" applyNumberFormat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7" fillId="37" borderId="0" xfId="0" applyNumberFormat="1" applyFont="1" applyFill="1" applyAlignment="1" applyProtection="1">
      <alignment/>
      <protection locked="0"/>
    </xf>
    <xf numFmtId="4" fontId="7" fillId="37" borderId="0" xfId="0" applyNumberFormat="1" applyFont="1" applyFill="1" applyAlignment="1" applyProtection="1">
      <alignment horizontal="center"/>
      <protection locked="0"/>
    </xf>
    <xf numFmtId="4" fontId="7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/>
    </xf>
    <xf numFmtId="4" fontId="9" fillId="37" borderId="0" xfId="0" applyNumberFormat="1" applyFont="1" applyFill="1" applyAlignment="1">
      <alignment/>
    </xf>
    <xf numFmtId="4" fontId="7" fillId="37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37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7" fillId="37" borderId="0" xfId="0" applyNumberFormat="1" applyFont="1" applyFill="1" applyAlignment="1" applyProtection="1">
      <alignment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37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indent="3"/>
    </xf>
    <xf numFmtId="0" fontId="0" fillId="0" borderId="0" xfId="0" applyFill="1" applyAlignment="1">
      <alignment/>
    </xf>
    <xf numFmtId="4" fontId="7" fillId="37" borderId="28" xfId="0" applyNumberFormat="1" applyFont="1" applyFill="1" applyBorder="1" applyAlignment="1" applyProtection="1">
      <alignment/>
      <protection/>
    </xf>
    <xf numFmtId="0" fontId="7" fillId="0" borderId="29" xfId="0" applyFont="1" applyBorder="1" applyAlignment="1" quotePrefix="1">
      <alignment/>
    </xf>
    <xf numFmtId="0" fontId="0" fillId="0" borderId="30" xfId="0" applyFill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4" fontId="7" fillId="37" borderId="37" xfId="0" applyNumberFormat="1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28" xfId="0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4" fontId="7" fillId="37" borderId="30" xfId="0" applyNumberFormat="1" applyFont="1" applyFill="1" applyBorder="1" applyAlignment="1" applyProtection="1">
      <alignment/>
      <protection/>
    </xf>
    <xf numFmtId="4" fontId="7" fillId="37" borderId="31" xfId="0" applyNumberFormat="1" applyFont="1" applyFill="1" applyBorder="1" applyAlignment="1" applyProtection="1">
      <alignment/>
      <protection/>
    </xf>
    <xf numFmtId="37" fontId="8" fillId="0" borderId="0" xfId="57" applyFont="1" applyBorder="1" applyProtection="1">
      <alignment/>
      <protection/>
    </xf>
    <xf numFmtId="37" fontId="0" fillId="0" borderId="0" xfId="0" applyNumberFormat="1" applyAlignment="1">
      <alignment/>
    </xf>
    <xf numFmtId="4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53" fillId="36" borderId="0" xfId="0" applyFont="1" applyFill="1" applyAlignment="1">
      <alignment/>
    </xf>
    <xf numFmtId="0" fontId="0" fillId="0" borderId="35" xfId="0" applyFill="1" applyBorder="1" applyAlignment="1">
      <alignment/>
    </xf>
    <xf numFmtId="4" fontId="7" fillId="0" borderId="28" xfId="0" applyNumberFormat="1" applyFont="1" applyFill="1" applyBorder="1" applyAlignment="1" applyProtection="1">
      <alignment/>
      <protection/>
    </xf>
    <xf numFmtId="4" fontId="7" fillId="0" borderId="37" xfId="0" applyNumberFormat="1" applyFont="1" applyFill="1" applyBorder="1" applyAlignment="1" applyProtection="1">
      <alignment/>
      <protection/>
    </xf>
    <xf numFmtId="4" fontId="36" fillId="35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4" fontId="0" fillId="36" borderId="0" xfId="0" applyNumberFormat="1" applyFill="1" applyBorder="1" applyAlignment="1">
      <alignment/>
    </xf>
    <xf numFmtId="0" fontId="8" fillId="0" borderId="0" xfId="58" applyFont="1" applyFill="1">
      <alignment/>
      <protection/>
    </xf>
    <xf numFmtId="4" fontId="7" fillId="0" borderId="27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2" fontId="0" fillId="36" borderId="15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37" fillId="36" borderId="0" xfId="0" applyFont="1" applyFill="1" applyAlignment="1">
      <alignment/>
    </xf>
    <xf numFmtId="4" fontId="53" fillId="36" borderId="0" xfId="0" applyNumberFormat="1" applyFont="1" applyFill="1" applyBorder="1" applyAlignment="1">
      <alignment/>
    </xf>
    <xf numFmtId="175" fontId="53" fillId="36" borderId="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36" borderId="0" xfId="0" applyNumberFormat="1" applyFill="1" applyAlignment="1">
      <alignment/>
    </xf>
    <xf numFmtId="2" fontId="0" fillId="36" borderId="0" xfId="0" applyNumberFormat="1" applyFill="1" applyBorder="1" applyAlignment="1">
      <alignment/>
    </xf>
    <xf numFmtId="187" fontId="0" fillId="36" borderId="0" xfId="0" applyNumberFormat="1" applyFill="1" applyBorder="1" applyAlignment="1">
      <alignment/>
    </xf>
    <xf numFmtId="1" fontId="0" fillId="36" borderId="0" xfId="0" applyNumberFormat="1" applyFill="1" applyAlignment="1">
      <alignment/>
    </xf>
    <xf numFmtId="169" fontId="0" fillId="0" borderId="0" xfId="0" applyNumberFormat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jo" xfId="48"/>
    <cellStyle name="Financiero" xfId="49"/>
    <cellStyle name="Incorrecto" xfId="50"/>
    <cellStyle name="Comma" xfId="51"/>
    <cellStyle name="Comma [0]" xfId="52"/>
    <cellStyle name="Currency" xfId="53"/>
    <cellStyle name="Currency [0]" xfId="54"/>
    <cellStyle name="Monetario" xfId="55"/>
    <cellStyle name="Neutral" xfId="56"/>
    <cellStyle name="Normal 2" xfId="57"/>
    <cellStyle name="Normal_7CI201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  <cellStyle name="Total 2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PageLayoutView="0" workbookViewId="0" topLeftCell="A1">
      <selection activeCell="C104" sqref="C104"/>
    </sheetView>
  </sheetViews>
  <sheetFormatPr defaultColWidth="9.140625" defaultRowHeight="15"/>
  <cols>
    <col min="1" max="1" width="40.57421875" style="0" customWidth="1"/>
    <col min="2" max="2" width="27.00390625" style="0" customWidth="1"/>
    <col min="3" max="3" width="25.00390625" style="0" customWidth="1"/>
    <col min="4" max="4" width="15.7109375" style="0" customWidth="1"/>
    <col min="5" max="5" width="22.28125" style="0" customWidth="1"/>
    <col min="6" max="6" width="20.28125" style="0" customWidth="1"/>
    <col min="7" max="7" width="19.140625" style="0" customWidth="1"/>
    <col min="8" max="9" width="9.140625" style="0" customWidth="1"/>
    <col min="10" max="10" width="9.7109375" style="0" bestFit="1" customWidth="1"/>
  </cols>
  <sheetData>
    <row r="1" spans="1:2" ht="15">
      <c r="A1" s="1" t="s">
        <v>0</v>
      </c>
      <c r="B1" s="1"/>
    </row>
    <row r="2" spans="1:2" ht="15">
      <c r="A2" s="2" t="s">
        <v>76</v>
      </c>
      <c r="B2" s="2"/>
    </row>
    <row r="3" spans="1:2" ht="16.5" customHeight="1">
      <c r="A3" s="2" t="s">
        <v>265</v>
      </c>
      <c r="B3" s="2"/>
    </row>
    <row r="4" spans="1:2" ht="16.5" customHeight="1">
      <c r="A4" s="7" t="s">
        <v>16</v>
      </c>
      <c r="B4" s="7"/>
    </row>
    <row r="5" ht="16.5" customHeight="1">
      <c r="A5" t="s">
        <v>52</v>
      </c>
    </row>
    <row r="6" spans="1:7" ht="49.5" customHeight="1">
      <c r="A6" s="5" t="s">
        <v>1</v>
      </c>
      <c r="B6" s="6" t="s">
        <v>142</v>
      </c>
      <c r="C6" s="6" t="s">
        <v>143</v>
      </c>
      <c r="D6" s="6" t="s">
        <v>12</v>
      </c>
      <c r="E6" s="6" t="s">
        <v>73</v>
      </c>
      <c r="F6" s="21"/>
      <c r="G6" s="22"/>
    </row>
    <row r="7" spans="1:7" ht="16.5" customHeight="1">
      <c r="A7" s="9" t="s">
        <v>3</v>
      </c>
      <c r="B7" s="29">
        <v>141969.737</v>
      </c>
      <c r="C7" s="29">
        <v>14176.437474999995</v>
      </c>
      <c r="D7" s="29">
        <v>98.45713088121529</v>
      </c>
      <c r="E7" s="29">
        <v>10535.75615699999</v>
      </c>
      <c r="F7" s="23"/>
      <c r="G7" s="139"/>
    </row>
    <row r="8" spans="1:9" ht="16.5" customHeight="1">
      <c r="A8" s="4" t="s">
        <v>4</v>
      </c>
      <c r="B8" s="28">
        <v>102988.564</v>
      </c>
      <c r="C8" s="28">
        <v>9961.612407999995</v>
      </c>
      <c r="D8" s="28">
        <v>69.18464377048255</v>
      </c>
      <c r="E8" s="28">
        <v>7385.13634799999</v>
      </c>
      <c r="F8" s="136"/>
      <c r="G8" s="25"/>
      <c r="H8" s="39"/>
      <c r="I8" s="39"/>
    </row>
    <row r="9" spans="1:9" ht="16.5" customHeight="1">
      <c r="A9" s="4" t="s">
        <v>5</v>
      </c>
      <c r="B9" s="28">
        <v>24119.206</v>
      </c>
      <c r="C9" s="28">
        <v>2461.2946869999987</v>
      </c>
      <c r="D9" s="28">
        <v>17.09399936073846</v>
      </c>
      <c r="E9" s="28">
        <v>1881.7426400000006</v>
      </c>
      <c r="F9" s="24"/>
      <c r="G9" s="132"/>
      <c r="H9" s="39"/>
      <c r="I9" s="39"/>
    </row>
    <row r="10" spans="1:8" ht="16.5" customHeight="1">
      <c r="A10" s="4" t="s">
        <v>6</v>
      </c>
      <c r="B10" s="28">
        <v>7044.6</v>
      </c>
      <c r="C10" s="28">
        <v>889.471854</v>
      </c>
      <c r="D10" s="28">
        <v>6.177493245314459</v>
      </c>
      <c r="E10" s="28">
        <v>618.9164499999993</v>
      </c>
      <c r="F10" s="24"/>
      <c r="G10" s="132"/>
      <c r="H10" s="39"/>
    </row>
    <row r="11" spans="1:8" ht="16.5" customHeight="1">
      <c r="A11" s="4" t="s">
        <v>7</v>
      </c>
      <c r="B11" s="28">
        <v>7817.367</v>
      </c>
      <c r="C11" s="28">
        <v>864.058526</v>
      </c>
      <c r="D11" s="28">
        <v>6.000994504679816</v>
      </c>
      <c r="E11" s="28">
        <v>649.9607190000005</v>
      </c>
      <c r="F11" s="24"/>
      <c r="G11" s="132"/>
      <c r="H11" s="39"/>
    </row>
    <row r="12" spans="1:7" ht="16.5" customHeight="1">
      <c r="A12" s="9" t="s">
        <v>8</v>
      </c>
      <c r="B12" s="29">
        <v>4225.695</v>
      </c>
      <c r="C12" s="29">
        <v>222.1513809999999</v>
      </c>
      <c r="D12" s="29">
        <v>1.5428691187847055</v>
      </c>
      <c r="E12" s="29">
        <v>300.0962260000001</v>
      </c>
      <c r="F12" s="23"/>
      <c r="G12" s="139"/>
    </row>
    <row r="13" spans="1:8" ht="16.5" customHeight="1">
      <c r="A13" s="4" t="s">
        <v>9</v>
      </c>
      <c r="B13" s="28">
        <v>0</v>
      </c>
      <c r="C13" s="28"/>
      <c r="D13" s="28">
        <v>0</v>
      </c>
      <c r="E13" s="28">
        <v>0</v>
      </c>
      <c r="F13" s="24"/>
      <c r="G13" s="132"/>
      <c r="H13" s="39"/>
    </row>
    <row r="14" spans="1:8" ht="16.5" customHeight="1">
      <c r="A14" s="4" t="s">
        <v>10</v>
      </c>
      <c r="B14" s="28">
        <v>3979.61</v>
      </c>
      <c r="C14" s="28">
        <v>195.63070099999987</v>
      </c>
      <c r="D14" s="28">
        <v>1.3586796800471121</v>
      </c>
      <c r="E14" s="28">
        <v>282.5794890000001</v>
      </c>
      <c r="F14" s="24"/>
      <c r="G14" s="132"/>
      <c r="H14" s="39"/>
    </row>
    <row r="15" spans="1:8" ht="16.5" customHeight="1">
      <c r="A15" s="4" t="s">
        <v>11</v>
      </c>
      <c r="B15" s="28">
        <v>246.08499999999998</v>
      </c>
      <c r="C15" s="28">
        <v>26.520680000000024</v>
      </c>
      <c r="D15" s="28">
        <v>0.18418943873759314</v>
      </c>
      <c r="E15" s="28">
        <v>17.516737000000024</v>
      </c>
      <c r="F15" s="24"/>
      <c r="G15" s="132"/>
      <c r="H15" s="39"/>
    </row>
    <row r="16" spans="1:7" ht="16.5" customHeight="1">
      <c r="A16" s="10" t="s">
        <v>13</v>
      </c>
      <c r="B16" s="31">
        <v>146195.432</v>
      </c>
      <c r="C16" s="31">
        <v>14398.588855999995</v>
      </c>
      <c r="D16" s="31">
        <v>100</v>
      </c>
      <c r="E16" s="31">
        <v>10835.85238299999</v>
      </c>
      <c r="F16" s="23"/>
      <c r="G16" s="140"/>
    </row>
    <row r="17" spans="1:9" ht="33.75" customHeight="1">
      <c r="A17" s="149" t="s">
        <v>14</v>
      </c>
      <c r="B17" s="149"/>
      <c r="C17" s="149"/>
      <c r="D17" s="149"/>
      <c r="E17" s="149"/>
      <c r="F17" s="20"/>
      <c r="G17" s="141"/>
      <c r="I17" s="39"/>
    </row>
    <row r="18" spans="1:7" ht="22.5" customHeight="1">
      <c r="A18" s="151" t="s">
        <v>266</v>
      </c>
      <c r="B18" s="151"/>
      <c r="C18" s="151"/>
      <c r="D18" s="151"/>
      <c r="E18" s="151"/>
      <c r="F18" s="32"/>
      <c r="G18" s="141"/>
    </row>
    <row r="19" spans="1:7" ht="22.5" customHeight="1">
      <c r="A19" t="s">
        <v>267</v>
      </c>
      <c r="B19" s="32"/>
      <c r="C19" s="32"/>
      <c r="D19" s="32"/>
      <c r="E19" s="32"/>
      <c r="F19" s="32"/>
      <c r="G19" s="141"/>
    </row>
    <row r="20" spans="1:7" ht="16.5" customHeight="1">
      <c r="A20" t="s">
        <v>141</v>
      </c>
      <c r="B20" s="42"/>
      <c r="C20" s="42"/>
      <c r="D20" s="42"/>
      <c r="E20" s="42"/>
      <c r="F20" s="42"/>
      <c r="G20" s="141"/>
    </row>
    <row r="21" spans="2:7" ht="16.5" customHeight="1">
      <c r="B21" s="45"/>
      <c r="C21" s="45"/>
      <c r="D21" s="45"/>
      <c r="E21" s="45"/>
      <c r="F21" s="45"/>
      <c r="G21" s="141"/>
    </row>
    <row r="22" spans="1:7" ht="16.5" customHeight="1">
      <c r="A22" t="s">
        <v>210</v>
      </c>
      <c r="G22" s="141"/>
    </row>
    <row r="23" spans="1:7" ht="16.5" customHeight="1">
      <c r="A23" s="3" t="s">
        <v>139</v>
      </c>
      <c r="B23" s="3"/>
      <c r="G23" s="141"/>
    </row>
    <row r="24" spans="1:8" ht="15">
      <c r="A24" s="3"/>
      <c r="B24" s="3"/>
      <c r="G24" s="141"/>
      <c r="H24" s="39"/>
    </row>
    <row r="25" spans="1:7" ht="16.5" customHeight="1">
      <c r="A25" s="1" t="s">
        <v>0</v>
      </c>
      <c r="B25" s="1"/>
      <c r="G25" s="141"/>
    </row>
    <row r="26" spans="1:7" ht="16.5" customHeight="1">
      <c r="A26" s="2" t="s">
        <v>2</v>
      </c>
      <c r="B26" s="2"/>
      <c r="G26" s="141"/>
    </row>
    <row r="27" spans="1:7" ht="16.5" customHeight="1">
      <c r="A27" s="2" t="str">
        <f>A3</f>
        <v>I.A) DATOS DEL MES DE SEPTIEMBRE DE 2017</v>
      </c>
      <c r="B27" s="2"/>
      <c r="G27" s="141"/>
    </row>
    <row r="28" spans="1:7" ht="16.5" customHeight="1">
      <c r="A28" s="7" t="s">
        <v>15</v>
      </c>
      <c r="B28" s="40"/>
      <c r="G28" s="141"/>
    </row>
    <row r="29" spans="1:7" ht="16.5" customHeight="1">
      <c r="A29" t="s">
        <v>52</v>
      </c>
      <c r="G29" s="141"/>
    </row>
    <row r="30" spans="1:7" ht="46.5" customHeight="1">
      <c r="A30" s="5" t="s">
        <v>1</v>
      </c>
      <c r="B30" s="6" t="s">
        <v>144</v>
      </c>
      <c r="C30" s="6" t="s">
        <v>145</v>
      </c>
      <c r="D30" s="6" t="s">
        <v>12</v>
      </c>
      <c r="E30" s="6" t="s">
        <v>72</v>
      </c>
      <c r="F30" s="21"/>
      <c r="G30" s="141"/>
    </row>
    <row r="31" spans="1:7" ht="15">
      <c r="A31" s="9" t="s">
        <v>53</v>
      </c>
      <c r="B31" s="29">
        <v>102988.56400000001</v>
      </c>
      <c r="C31" s="29">
        <v>9961.612396999999</v>
      </c>
      <c r="D31" s="29">
        <v>69.18464374694075</v>
      </c>
      <c r="E31" s="29">
        <v>7385.136348</v>
      </c>
      <c r="F31" s="27"/>
      <c r="G31" s="141"/>
    </row>
    <row r="32" spans="1:7" ht="16.5" customHeight="1">
      <c r="A32" s="4" t="s">
        <v>54</v>
      </c>
      <c r="B32" s="28">
        <v>34879.624</v>
      </c>
      <c r="C32" s="28">
        <v>3575.351255000001</v>
      </c>
      <c r="D32" s="28">
        <v>24.831261545756025</v>
      </c>
      <c r="E32" s="28">
        <v>2723.1248249999994</v>
      </c>
      <c r="F32" s="27"/>
      <c r="G32" s="141"/>
    </row>
    <row r="33" spans="1:9" ht="16.5" customHeight="1">
      <c r="A33" s="4" t="s">
        <v>55</v>
      </c>
      <c r="B33" s="28">
        <v>27660.133</v>
      </c>
      <c r="C33" s="28">
        <v>2814.0307430000007</v>
      </c>
      <c r="D33" s="28">
        <v>19.54379539059615</v>
      </c>
      <c r="E33" s="28">
        <v>2178.5079279999995</v>
      </c>
      <c r="F33" s="27"/>
      <c r="G33" s="142"/>
      <c r="H33" s="26"/>
      <c r="I33" s="108"/>
    </row>
    <row r="34" spans="1:9" ht="16.5" customHeight="1">
      <c r="A34" s="4" t="s">
        <v>56</v>
      </c>
      <c r="B34" s="28">
        <v>280.767</v>
      </c>
      <c r="C34" s="28">
        <v>31.758457000000025</v>
      </c>
      <c r="D34" s="28">
        <v>0.22056645510110776</v>
      </c>
      <c r="E34" s="28">
        <v>29.485943</v>
      </c>
      <c r="F34" s="27"/>
      <c r="G34" s="142"/>
      <c r="H34" s="26"/>
      <c r="I34" s="108"/>
    </row>
    <row r="35" spans="1:9" ht="16.5" customHeight="1">
      <c r="A35" s="4" t="s">
        <v>57</v>
      </c>
      <c r="B35" s="28">
        <v>3191.47</v>
      </c>
      <c r="C35" s="28">
        <v>259.169932</v>
      </c>
      <c r="D35" s="28">
        <v>1.7999675856429391</v>
      </c>
      <c r="E35" s="28">
        <v>182.53217299999994</v>
      </c>
      <c r="F35" s="27"/>
      <c r="G35" s="142"/>
      <c r="H35" s="26"/>
      <c r="I35" s="108"/>
    </row>
    <row r="36" spans="1:9" ht="16.5" customHeight="1">
      <c r="A36" s="4" t="s">
        <v>58</v>
      </c>
      <c r="B36" s="28">
        <v>3685.079</v>
      </c>
      <c r="C36" s="28">
        <v>460.8073500000001</v>
      </c>
      <c r="D36" s="28">
        <v>3.2003646674029342</v>
      </c>
      <c r="E36" s="28">
        <v>326.12220499999984</v>
      </c>
      <c r="F36" s="27"/>
      <c r="G36" s="142"/>
      <c r="H36" s="26"/>
      <c r="I36" s="108"/>
    </row>
    <row r="37" spans="1:9" ht="16.5" customHeight="1">
      <c r="A37" s="4" t="s">
        <v>59</v>
      </c>
      <c r="B37" s="28">
        <v>62.175000000000004</v>
      </c>
      <c r="C37" s="28">
        <v>9.584773</v>
      </c>
      <c r="D37" s="28">
        <v>0.06656744701289512</v>
      </c>
      <c r="E37" s="28">
        <v>6.4765760000000006</v>
      </c>
      <c r="F37" s="27"/>
      <c r="G37" s="142"/>
      <c r="H37" s="26"/>
      <c r="I37" s="108"/>
    </row>
    <row r="38" spans="1:9" ht="16.5" customHeight="1">
      <c r="A38" s="4" t="s">
        <v>60</v>
      </c>
      <c r="B38" s="28">
        <v>68108.94</v>
      </c>
      <c r="C38" s="28">
        <v>6386.2611419999985</v>
      </c>
      <c r="D38" s="28">
        <v>44.35338220118473</v>
      </c>
      <c r="E38" s="28">
        <v>4662.011523000001</v>
      </c>
      <c r="F38" s="27"/>
      <c r="G38" s="142"/>
      <c r="H38" s="26"/>
      <c r="I38" s="108"/>
    </row>
    <row r="39" spans="1:10" ht="16.5" customHeight="1">
      <c r="A39" s="4" t="s">
        <v>61</v>
      </c>
      <c r="B39" s="28">
        <v>25970.92</v>
      </c>
      <c r="C39" s="28">
        <v>2477.1873669999986</v>
      </c>
      <c r="D39" s="28">
        <v>17.204376023697755</v>
      </c>
      <c r="E39" s="28">
        <v>1483.8265040000006</v>
      </c>
      <c r="F39" s="27"/>
      <c r="G39" s="142"/>
      <c r="H39" s="26"/>
      <c r="I39" s="119"/>
      <c r="J39" s="120"/>
    </row>
    <row r="40" spans="1:9" ht="16.5" customHeight="1">
      <c r="A40" s="4" t="s">
        <v>62</v>
      </c>
      <c r="B40" s="28">
        <v>624.81</v>
      </c>
      <c r="C40" s="28">
        <v>136.74551699999995</v>
      </c>
      <c r="D40" s="28">
        <v>0.9497147149075357</v>
      </c>
      <c r="E40" s="28">
        <v>32.884936999999915</v>
      </c>
      <c r="F40" s="27"/>
      <c r="G40" s="142"/>
      <c r="H40" s="108"/>
      <c r="I40" s="108"/>
    </row>
    <row r="41" spans="1:9" ht="16.5" customHeight="1">
      <c r="A41" s="4" t="s">
        <v>63</v>
      </c>
      <c r="B41" s="28">
        <v>33468.4</v>
      </c>
      <c r="C41" s="28">
        <v>3007.3732119999995</v>
      </c>
      <c r="D41" s="28">
        <v>20.886583014309277</v>
      </c>
      <c r="E41" s="28">
        <v>1947.8516840000004</v>
      </c>
      <c r="F41" s="27"/>
      <c r="G41" s="142"/>
      <c r="H41" s="26"/>
      <c r="I41" s="108"/>
    </row>
    <row r="42" spans="1:9" ht="16.5" customHeight="1">
      <c r="A42" s="4" t="s">
        <v>64</v>
      </c>
      <c r="B42" s="28">
        <v>3407.89</v>
      </c>
      <c r="C42" s="28">
        <v>310.22385199999997</v>
      </c>
      <c r="D42" s="28">
        <v>2.154543444080127</v>
      </c>
      <c r="E42" s="28">
        <v>195.59412100000003</v>
      </c>
      <c r="F42" s="27"/>
      <c r="G42" s="142"/>
      <c r="H42" s="26"/>
      <c r="I42" s="108"/>
    </row>
    <row r="43" spans="1:9" ht="16.5" customHeight="1">
      <c r="A43" s="4" t="s">
        <v>65</v>
      </c>
      <c r="B43" s="28">
        <v>1407.15</v>
      </c>
      <c r="C43" s="28">
        <v>124.972081</v>
      </c>
      <c r="D43" s="28">
        <v>0.8679467296782863</v>
      </c>
      <c r="E43" s="28">
        <v>96.72510100000002</v>
      </c>
      <c r="F43" s="27"/>
      <c r="G43" s="142"/>
      <c r="H43" s="108"/>
      <c r="I43" s="108"/>
    </row>
    <row r="44" spans="1:9" ht="16.5" customHeight="1">
      <c r="A44" s="4" t="s">
        <v>66</v>
      </c>
      <c r="B44" s="28">
        <v>171.489</v>
      </c>
      <c r="C44" s="28">
        <v>11.790750000000015</v>
      </c>
      <c r="D44" s="28">
        <v>0.08188823312427891</v>
      </c>
      <c r="E44" s="28">
        <v>11.790750000000015</v>
      </c>
      <c r="F44" s="27"/>
      <c r="G44" s="142"/>
      <c r="H44" s="26"/>
      <c r="I44" s="108"/>
    </row>
    <row r="45" spans="1:9" ht="16.5" customHeight="1">
      <c r="A45" s="4" t="s">
        <v>59</v>
      </c>
      <c r="B45" s="28">
        <v>3058.281</v>
      </c>
      <c r="C45" s="28">
        <v>317.96836299999984</v>
      </c>
      <c r="D45" s="28">
        <v>2.2083300413874687</v>
      </c>
      <c r="E45" s="28">
        <v>893.338426</v>
      </c>
      <c r="F45" s="27"/>
      <c r="G45" s="142"/>
      <c r="H45" s="26"/>
      <c r="I45" s="108"/>
    </row>
    <row r="46" spans="1:9" ht="18" customHeight="1">
      <c r="A46" s="9" t="s">
        <v>82</v>
      </c>
      <c r="B46" s="29">
        <v>7044.603</v>
      </c>
      <c r="C46" s="29">
        <v>889.471854</v>
      </c>
      <c r="D46" s="29">
        <v>6.177493250033839</v>
      </c>
      <c r="E46" s="29">
        <v>618.9164499999993</v>
      </c>
      <c r="F46" s="27"/>
      <c r="G46" s="124"/>
      <c r="H46" s="108"/>
      <c r="I46" s="108"/>
    </row>
    <row r="47" spans="1:9" ht="30">
      <c r="A47" s="33" t="s">
        <v>67</v>
      </c>
      <c r="B47" s="35">
        <v>36106.155999999995</v>
      </c>
      <c r="C47" s="35">
        <v>3547.5045939999986</v>
      </c>
      <c r="D47" s="35">
        <v>24.637863003025416</v>
      </c>
      <c r="E47" s="35">
        <v>2830.763585000001</v>
      </c>
      <c r="F47" s="27"/>
      <c r="G47" s="124"/>
      <c r="H47" s="124"/>
      <c r="I47" s="124"/>
    </row>
    <row r="48" spans="1:9" ht="19.5" customHeight="1">
      <c r="A48" s="34" t="s">
        <v>68</v>
      </c>
      <c r="B48" s="35">
        <v>56.11</v>
      </c>
      <c r="C48" s="129">
        <v>0</v>
      </c>
      <c r="D48" s="35">
        <v>0</v>
      </c>
      <c r="E48" s="35">
        <v>1.036</v>
      </c>
      <c r="F48" s="27"/>
      <c r="G48" s="124"/>
      <c r="H48" s="108"/>
      <c r="I48" s="108"/>
    </row>
    <row r="49" spans="1:9" ht="19.5" customHeight="1">
      <c r="A49" s="36" t="s">
        <v>69</v>
      </c>
      <c r="B49" s="35">
        <v>146195.43300000002</v>
      </c>
      <c r="C49" s="35">
        <v>14398.588844999997</v>
      </c>
      <c r="D49" s="35">
        <v>100</v>
      </c>
      <c r="E49" s="35">
        <v>10835.852383</v>
      </c>
      <c r="F49" s="27"/>
      <c r="G49" s="142"/>
      <c r="H49" s="108"/>
      <c r="I49" s="108"/>
    </row>
    <row r="50" spans="1:9" ht="51" customHeight="1">
      <c r="A50" s="150" t="s">
        <v>154</v>
      </c>
      <c r="B50" s="150"/>
      <c r="C50" s="150"/>
      <c r="D50" s="150"/>
      <c r="E50" s="150"/>
      <c r="F50" s="108"/>
      <c r="G50" s="142"/>
      <c r="H50" s="108"/>
      <c r="I50" s="108"/>
    </row>
    <row r="51" spans="1:7" ht="24.75" customHeight="1">
      <c r="A51" t="s">
        <v>70</v>
      </c>
      <c r="B51" s="32"/>
      <c r="C51" s="32"/>
      <c r="D51" s="32"/>
      <c r="E51" s="32"/>
      <c r="G51" s="141"/>
    </row>
    <row r="52" spans="1:7" ht="22.5" customHeight="1">
      <c r="A52" t="s">
        <v>71</v>
      </c>
      <c r="B52" s="32"/>
      <c r="C52" s="32"/>
      <c r="D52" s="32"/>
      <c r="E52" s="32"/>
      <c r="F52" s="39"/>
      <c r="G52" s="141"/>
    </row>
    <row r="53" spans="1:7" ht="23.25" customHeight="1">
      <c r="A53" t="s">
        <v>268</v>
      </c>
      <c r="B53" s="32"/>
      <c r="C53" s="32"/>
      <c r="D53" s="32"/>
      <c r="E53" s="32"/>
      <c r="G53" s="141"/>
    </row>
    <row r="54" spans="1:7" ht="21" customHeight="1">
      <c r="A54" t="s">
        <v>269</v>
      </c>
      <c r="G54" s="141"/>
    </row>
    <row r="55" spans="1:7" ht="15">
      <c r="A55" t="s">
        <v>146</v>
      </c>
      <c r="G55" s="141"/>
    </row>
    <row r="56" ht="15">
      <c r="G56" s="141"/>
    </row>
    <row r="57" spans="1:7" ht="15">
      <c r="A57" t="str">
        <f>A22</f>
        <v>FUENTE: Elaborado sobre información de la Contaduría General de la Provincia y consultas al SIPAF</v>
      </c>
      <c r="G57" s="141"/>
    </row>
    <row r="58" spans="1:7" ht="15">
      <c r="A58" s="3" t="str">
        <f>A23</f>
        <v>Dirección General de Ingresos Públicos</v>
      </c>
      <c r="G58" s="141"/>
    </row>
    <row r="59" ht="15">
      <c r="G59" s="141"/>
    </row>
    <row r="60" spans="1:7" ht="15">
      <c r="A60" s="1" t="s">
        <v>0</v>
      </c>
      <c r="B60" s="1"/>
      <c r="G60" s="141"/>
    </row>
    <row r="61" spans="1:7" ht="15">
      <c r="A61" s="2" t="s">
        <v>76</v>
      </c>
      <c r="B61" s="2"/>
      <c r="G61" s="141"/>
    </row>
    <row r="62" spans="1:7" ht="15">
      <c r="A62" s="2" t="s">
        <v>270</v>
      </c>
      <c r="B62" s="2"/>
      <c r="G62" s="141"/>
    </row>
    <row r="63" spans="1:7" ht="15">
      <c r="A63" s="7" t="s">
        <v>16</v>
      </c>
      <c r="B63" s="7"/>
      <c r="G63" s="141"/>
    </row>
    <row r="64" spans="1:7" ht="15">
      <c r="A64" t="s">
        <v>52</v>
      </c>
      <c r="G64" s="141"/>
    </row>
    <row r="65" spans="1:7" ht="38.25" customHeight="1">
      <c r="A65" s="5" t="s">
        <v>1</v>
      </c>
      <c r="B65" s="6" t="s">
        <v>142</v>
      </c>
      <c r="C65" s="6" t="s">
        <v>143</v>
      </c>
      <c r="D65" s="6" t="s">
        <v>12</v>
      </c>
      <c r="E65" s="6" t="s">
        <v>73</v>
      </c>
      <c r="G65" s="141"/>
    </row>
    <row r="66" spans="1:7" ht="15">
      <c r="A66" s="9" t="s">
        <v>3</v>
      </c>
      <c r="B66" s="29">
        <v>141969.737</v>
      </c>
      <c r="C66" s="29">
        <v>112477.52503699998</v>
      </c>
      <c r="D66" s="29">
        <v>98.09095070739107</v>
      </c>
      <c r="E66" s="29">
        <v>85681.028202</v>
      </c>
      <c r="G66" s="141"/>
    </row>
    <row r="67" spans="1:7" ht="15">
      <c r="A67" s="4" t="s">
        <v>4</v>
      </c>
      <c r="B67" s="28">
        <v>102988.564</v>
      </c>
      <c r="C67" s="28">
        <v>79583.809348</v>
      </c>
      <c r="D67" s="28">
        <v>69.4045456396121</v>
      </c>
      <c r="E67" s="28">
        <v>61026.10837999999</v>
      </c>
      <c r="G67" s="39"/>
    </row>
    <row r="68" spans="1:7" ht="15">
      <c r="A68" s="4" t="s">
        <v>5</v>
      </c>
      <c r="B68" s="28">
        <v>24119.206</v>
      </c>
      <c r="C68" s="28">
        <v>19200.423365</v>
      </c>
      <c r="D68" s="28">
        <v>16.74456991508042</v>
      </c>
      <c r="E68" s="28">
        <v>14806.701704</v>
      </c>
      <c r="G68" s="39"/>
    </row>
    <row r="69" spans="1:7" ht="15">
      <c r="A69" s="4" t="s">
        <v>6</v>
      </c>
      <c r="B69" s="28">
        <v>7044.6</v>
      </c>
      <c r="C69" s="28">
        <v>6788.957133999999</v>
      </c>
      <c r="D69" s="28">
        <v>5.920607333480378</v>
      </c>
      <c r="E69" s="28">
        <v>5000.968591999999</v>
      </c>
      <c r="G69" s="39"/>
    </row>
    <row r="70" spans="1:7" ht="15">
      <c r="A70" s="4" t="s">
        <v>7</v>
      </c>
      <c r="B70" s="28">
        <v>7817.367</v>
      </c>
      <c r="C70" s="28">
        <v>6904.335190000001</v>
      </c>
      <c r="D70" s="28">
        <v>6.021227819218198</v>
      </c>
      <c r="E70" s="28">
        <v>4847.2495260000005</v>
      </c>
      <c r="G70" s="39"/>
    </row>
    <row r="71" spans="1:7" ht="15">
      <c r="A71" s="9" t="s">
        <v>8</v>
      </c>
      <c r="B71" s="29">
        <v>4225.695</v>
      </c>
      <c r="C71" s="29">
        <v>2189.041273</v>
      </c>
      <c r="D71" s="29">
        <v>1.9090492926089262</v>
      </c>
      <c r="E71" s="29">
        <v>1990.3272439999998</v>
      </c>
      <c r="G71" s="39"/>
    </row>
    <row r="72" spans="1:7" ht="15">
      <c r="A72" s="4" t="s">
        <v>9</v>
      </c>
      <c r="B72" s="28">
        <v>0</v>
      </c>
      <c r="C72" s="28">
        <v>0.15424600000000002</v>
      </c>
      <c r="D72" s="28">
        <v>0.0001345169781948449</v>
      </c>
      <c r="E72" s="28">
        <v>0.046899</v>
      </c>
      <c r="G72" s="39"/>
    </row>
    <row r="73" spans="1:7" ht="15">
      <c r="A73" s="4" t="s">
        <v>10</v>
      </c>
      <c r="B73" s="28">
        <v>3979.61</v>
      </c>
      <c r="C73" s="41">
        <v>2003.5505999999998</v>
      </c>
      <c r="D73" s="28">
        <v>1.7472840292290779</v>
      </c>
      <c r="E73" s="28">
        <v>1834.106713</v>
      </c>
      <c r="G73" s="39"/>
    </row>
    <row r="74" spans="1:7" ht="15">
      <c r="A74" s="4" t="s">
        <v>11</v>
      </c>
      <c r="B74" s="28">
        <v>246.08499999999998</v>
      </c>
      <c r="C74" s="28">
        <v>185.33642700000001</v>
      </c>
      <c r="D74" s="28">
        <v>0.1616307464016536</v>
      </c>
      <c r="E74" s="28">
        <v>156.17363200000003</v>
      </c>
      <c r="G74" s="39"/>
    </row>
    <row r="75" spans="1:7" ht="15">
      <c r="A75" s="10" t="s">
        <v>13</v>
      </c>
      <c r="B75" s="31">
        <v>146195.432</v>
      </c>
      <c r="C75" s="31">
        <v>114666.56630999998</v>
      </c>
      <c r="D75" s="31">
        <v>100</v>
      </c>
      <c r="E75" s="31">
        <v>87671.355446</v>
      </c>
      <c r="G75" s="39"/>
    </row>
    <row r="76" spans="1:7" ht="36" customHeight="1">
      <c r="A76" s="150" t="s">
        <v>14</v>
      </c>
      <c r="B76" s="150"/>
      <c r="C76" s="150"/>
      <c r="D76" s="150"/>
      <c r="E76" s="150"/>
      <c r="G76" s="39"/>
    </row>
    <row r="77" spans="1:7" ht="18" customHeight="1">
      <c r="A77" s="151" t="s">
        <v>271</v>
      </c>
      <c r="B77" s="151"/>
      <c r="C77" s="151"/>
      <c r="D77" s="151"/>
      <c r="E77" s="151"/>
      <c r="G77" s="141"/>
    </row>
    <row r="78" spans="1:7" ht="21.75" customHeight="1">
      <c r="A78" t="s">
        <v>272</v>
      </c>
      <c r="B78" s="46"/>
      <c r="C78" s="46"/>
      <c r="D78" s="46"/>
      <c r="E78" s="46"/>
      <c r="G78" s="141"/>
    </row>
    <row r="79" spans="1:7" ht="15">
      <c r="A79" t="s">
        <v>141</v>
      </c>
      <c r="B79" s="46"/>
      <c r="C79" s="46"/>
      <c r="D79" s="46"/>
      <c r="E79" s="46"/>
      <c r="G79" s="141"/>
    </row>
    <row r="80" spans="2:7" ht="15">
      <c r="B80" s="46"/>
      <c r="C80" s="46"/>
      <c r="D80" s="46"/>
      <c r="E80" s="46"/>
      <c r="G80" s="141"/>
    </row>
    <row r="81" spans="1:7" ht="15">
      <c r="A81" t="str">
        <f>A22</f>
        <v>FUENTE: Elaborado sobre información de la Contaduría General de la Provincia y consultas al SIPAF</v>
      </c>
      <c r="G81" s="141"/>
    </row>
    <row r="82" spans="1:7" ht="15">
      <c r="A82" s="3" t="str">
        <f>A23</f>
        <v>Dirección General de Ingresos Públicos</v>
      </c>
      <c r="B82" s="3"/>
      <c r="G82" s="141"/>
    </row>
    <row r="83" spans="1:7" ht="15">
      <c r="A83" s="3"/>
      <c r="B83" s="3"/>
      <c r="G83" s="141"/>
    </row>
    <row r="84" spans="1:7" ht="15">
      <c r="A84" s="1" t="s">
        <v>0</v>
      </c>
      <c r="B84" s="1"/>
      <c r="G84" s="141"/>
    </row>
    <row r="85" spans="1:7" ht="15">
      <c r="A85" s="2" t="s">
        <v>2</v>
      </c>
      <c r="B85" s="2"/>
      <c r="G85" s="141"/>
    </row>
    <row r="86" spans="1:7" ht="15">
      <c r="A86" s="2" t="str">
        <f>A62</f>
        <v>I.B) DATOS ACUMULADOS AL MES DE SEPTIEMBRE DE 2017</v>
      </c>
      <c r="B86" s="2"/>
      <c r="G86" s="141"/>
    </row>
    <row r="87" spans="1:7" ht="15">
      <c r="A87" s="7" t="s">
        <v>15</v>
      </c>
      <c r="B87" s="40"/>
      <c r="G87" s="141"/>
    </row>
    <row r="88" spans="1:7" ht="15">
      <c r="A88" t="s">
        <v>52</v>
      </c>
      <c r="G88" s="141"/>
    </row>
    <row r="89" spans="1:7" ht="34.5" customHeight="1">
      <c r="A89" s="5" t="s">
        <v>1</v>
      </c>
      <c r="B89" s="6" t="s">
        <v>144</v>
      </c>
      <c r="C89" s="6" t="s">
        <v>145</v>
      </c>
      <c r="D89" s="6" t="s">
        <v>12</v>
      </c>
      <c r="E89" s="6" t="s">
        <v>72</v>
      </c>
      <c r="G89" s="141"/>
    </row>
    <row r="90" spans="1:7" ht="15">
      <c r="A90" s="9" t="s">
        <v>53</v>
      </c>
      <c r="B90" s="29">
        <v>102988.56400000001</v>
      </c>
      <c r="C90" s="29">
        <v>79583.809348</v>
      </c>
      <c r="D90" s="29">
        <v>69.40454563961208</v>
      </c>
      <c r="E90" s="29">
        <v>61026.10838</v>
      </c>
      <c r="G90" s="143"/>
    </row>
    <row r="91" spans="1:7" ht="15">
      <c r="A91" s="4" t="s">
        <v>54</v>
      </c>
      <c r="B91" s="28">
        <v>34879.624</v>
      </c>
      <c r="C91" s="28">
        <v>28806.727302</v>
      </c>
      <c r="D91" s="28">
        <v>25.122167889915946</v>
      </c>
      <c r="E91" s="41">
        <v>21663.313919</v>
      </c>
      <c r="F91" s="39"/>
      <c r="G91" s="141"/>
    </row>
    <row r="92" spans="1:7" ht="15">
      <c r="A92" s="4" t="s">
        <v>55</v>
      </c>
      <c r="B92" s="28">
        <v>27660.133</v>
      </c>
      <c r="C92" s="28">
        <v>22454.736077</v>
      </c>
      <c r="D92" s="28">
        <v>19.5826358105935</v>
      </c>
      <c r="E92" s="28">
        <v>17109.04029</v>
      </c>
      <c r="G92" s="141"/>
    </row>
    <row r="93" spans="1:7" ht="15">
      <c r="A93" s="4" t="s">
        <v>56</v>
      </c>
      <c r="B93" s="28">
        <v>280.767</v>
      </c>
      <c r="C93" s="28">
        <v>200.619977</v>
      </c>
      <c r="D93" s="28">
        <v>0.17495943539255007</v>
      </c>
      <c r="E93" s="28">
        <v>158.707025</v>
      </c>
      <c r="G93" s="141"/>
    </row>
    <row r="94" spans="1:7" ht="15">
      <c r="A94" s="4" t="s">
        <v>57</v>
      </c>
      <c r="B94" s="28">
        <v>3191.47</v>
      </c>
      <c r="C94" s="28">
        <v>2640.210374</v>
      </c>
      <c r="D94" s="28">
        <v>2.302511062258737</v>
      </c>
      <c r="E94" s="28">
        <v>2004.167494</v>
      </c>
      <c r="G94" s="141"/>
    </row>
    <row r="95" spans="1:7" ht="15">
      <c r="A95" s="4" t="s">
        <v>58</v>
      </c>
      <c r="B95" s="28">
        <v>3685.079</v>
      </c>
      <c r="C95" s="28">
        <v>3413.603058</v>
      </c>
      <c r="D95" s="28">
        <v>2.9769820165115575</v>
      </c>
      <c r="E95" s="28">
        <v>2340.931354</v>
      </c>
      <c r="G95" s="141"/>
    </row>
    <row r="96" spans="1:7" ht="15">
      <c r="A96" s="4" t="s">
        <v>59</v>
      </c>
      <c r="B96" s="28">
        <v>62.175000000000004</v>
      </c>
      <c r="C96" s="41">
        <v>97.557816</v>
      </c>
      <c r="D96" s="28">
        <v>0.08507956515960664</v>
      </c>
      <c r="E96" s="28">
        <v>50.467756</v>
      </c>
      <c r="G96" s="39"/>
    </row>
    <row r="97" spans="1:7" ht="15">
      <c r="A97" s="4" t="s">
        <v>60</v>
      </c>
      <c r="B97" s="28">
        <v>68108.94</v>
      </c>
      <c r="C97" s="28">
        <v>50777.082045999996</v>
      </c>
      <c r="D97" s="28">
        <v>44.28237774969613</v>
      </c>
      <c r="E97" s="28">
        <v>39362.794461</v>
      </c>
      <c r="G97" s="39"/>
    </row>
    <row r="98" spans="1:7" ht="15">
      <c r="A98" s="4" t="s">
        <v>61</v>
      </c>
      <c r="B98" s="28">
        <v>25970.92</v>
      </c>
      <c r="C98" s="28">
        <v>19364.668037</v>
      </c>
      <c r="D98" s="28">
        <v>16.88780667299987</v>
      </c>
      <c r="E98" s="28">
        <v>13635.00341</v>
      </c>
      <c r="G98" s="39"/>
    </row>
    <row r="99" spans="1:7" ht="15">
      <c r="A99" s="4" t="s">
        <v>62</v>
      </c>
      <c r="B99" s="28">
        <v>624.81</v>
      </c>
      <c r="C99" s="28">
        <v>913.496301</v>
      </c>
      <c r="D99" s="28">
        <v>0.7966544481068452</v>
      </c>
      <c r="E99" s="28">
        <v>894.810484</v>
      </c>
      <c r="F99" s="121"/>
      <c r="G99" s="124"/>
    </row>
    <row r="100" spans="1:7" ht="15">
      <c r="A100" s="4" t="s">
        <v>63</v>
      </c>
      <c r="B100" s="28">
        <v>33468.4</v>
      </c>
      <c r="C100" s="28">
        <v>24230.979581</v>
      </c>
      <c r="D100" s="28">
        <v>21.13168673377013</v>
      </c>
      <c r="E100" s="28">
        <v>15291.575104</v>
      </c>
      <c r="F100" s="39"/>
      <c r="G100" s="39"/>
    </row>
    <row r="101" spans="1:7" ht="15">
      <c r="A101" s="4" t="s">
        <v>64</v>
      </c>
      <c r="B101" s="28">
        <v>3407.89</v>
      </c>
      <c r="C101" s="28">
        <v>2494.333455</v>
      </c>
      <c r="D101" s="28">
        <v>2.175292707602836</v>
      </c>
      <c r="E101" s="28">
        <v>1329.590031</v>
      </c>
      <c r="G101" s="39"/>
    </row>
    <row r="102" spans="1:7" ht="15">
      <c r="A102" s="4" t="s">
        <v>65</v>
      </c>
      <c r="B102" s="28">
        <v>1407.15</v>
      </c>
      <c r="C102" s="28">
        <v>1163.129928</v>
      </c>
      <c r="D102" s="28">
        <v>1.0143583831188325</v>
      </c>
      <c r="E102" s="28">
        <v>809.584049</v>
      </c>
      <c r="G102" s="39"/>
    </row>
    <row r="103" spans="1:7" ht="15">
      <c r="A103" s="4" t="s">
        <v>66</v>
      </c>
      <c r="B103" s="28">
        <v>171.489</v>
      </c>
      <c r="C103" s="28">
        <v>136.116749</v>
      </c>
      <c r="D103" s="28">
        <v>0.11870657104356785</v>
      </c>
      <c r="E103" s="28">
        <v>136.116749</v>
      </c>
      <c r="G103" s="141"/>
    </row>
    <row r="104" spans="1:7" ht="15">
      <c r="A104" s="4" t="s">
        <v>59</v>
      </c>
      <c r="B104" s="28">
        <v>3058.281</v>
      </c>
      <c r="C104" s="28">
        <v>2474.3579950000003</v>
      </c>
      <c r="D104" s="28">
        <v>2.15787223305405</v>
      </c>
      <c r="E104" s="28">
        <v>7266.1146340000005</v>
      </c>
      <c r="G104" s="141"/>
    </row>
    <row r="105" spans="1:7" ht="21.75" customHeight="1">
      <c r="A105" s="9" t="s">
        <v>82</v>
      </c>
      <c r="B105" s="29">
        <v>7044.603</v>
      </c>
      <c r="C105" s="29">
        <v>6788.957133999999</v>
      </c>
      <c r="D105" s="29">
        <v>5.920607333480377</v>
      </c>
      <c r="E105" s="29">
        <v>5000.968591999999</v>
      </c>
      <c r="G105" s="39"/>
    </row>
    <row r="106" spans="1:10" ht="30">
      <c r="A106" s="33" t="s">
        <v>67</v>
      </c>
      <c r="B106" s="29">
        <v>36106.155999999995</v>
      </c>
      <c r="C106" s="35">
        <v>28292.306388000005</v>
      </c>
      <c r="D106" s="35">
        <v>24.673544607163013</v>
      </c>
      <c r="E106" s="35">
        <v>21641.082474</v>
      </c>
      <c r="F106" s="39"/>
      <c r="G106" s="39"/>
      <c r="H106" s="39"/>
      <c r="I106" s="39"/>
      <c r="J106" s="39"/>
    </row>
    <row r="107" spans="1:7" ht="26.25" customHeight="1">
      <c r="A107" s="34" t="s">
        <v>68</v>
      </c>
      <c r="B107" s="29">
        <v>56.11</v>
      </c>
      <c r="C107" s="35">
        <v>1.49344</v>
      </c>
      <c r="D107" s="35">
        <v>0.0013024197445334668</v>
      </c>
      <c r="E107" s="35">
        <v>3.196</v>
      </c>
      <c r="G107" s="39"/>
    </row>
    <row r="108" spans="1:7" ht="15.75">
      <c r="A108" s="36" t="s">
        <v>69</v>
      </c>
      <c r="B108" s="35">
        <v>146195.43300000002</v>
      </c>
      <c r="C108" s="35">
        <v>114666.56631</v>
      </c>
      <c r="D108" s="35">
        <v>100</v>
      </c>
      <c r="E108" s="35">
        <v>87671.355446</v>
      </c>
      <c r="F108" s="122"/>
      <c r="G108" s="39"/>
    </row>
    <row r="109" spans="1:7" ht="60" customHeight="1">
      <c r="A109" s="150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50"/>
      <c r="C109" s="150"/>
      <c r="D109" s="150"/>
      <c r="E109" s="150"/>
      <c r="F109" s="39"/>
      <c r="G109" s="141"/>
    </row>
    <row r="110" spans="1:7" ht="24.75" customHeight="1">
      <c r="A110" t="s">
        <v>70</v>
      </c>
      <c r="B110" s="46"/>
      <c r="C110" s="46"/>
      <c r="D110" s="46"/>
      <c r="E110" s="46"/>
      <c r="F110" s="39"/>
      <c r="G110" s="141"/>
    </row>
    <row r="111" spans="1:7" ht="20.25" customHeight="1">
      <c r="A111" t="s">
        <v>71</v>
      </c>
      <c r="B111" s="46"/>
      <c r="C111" s="46"/>
      <c r="D111" s="46"/>
      <c r="E111" s="46"/>
      <c r="F111" s="122"/>
      <c r="G111" s="141"/>
    </row>
    <row r="112" spans="1:7" ht="20.25" customHeight="1">
      <c r="A112" t="s">
        <v>273</v>
      </c>
      <c r="B112" s="46"/>
      <c r="C112" s="46"/>
      <c r="D112" s="46"/>
      <c r="E112" s="46"/>
      <c r="G112" s="141"/>
    </row>
    <row r="113" spans="1:7" ht="20.25" customHeight="1">
      <c r="A113" t="s">
        <v>274</v>
      </c>
      <c r="G113" s="141"/>
    </row>
    <row r="114" spans="1:7" ht="15">
      <c r="A114" t="s">
        <v>146</v>
      </c>
      <c r="G114" s="141"/>
    </row>
    <row r="115" ht="15">
      <c r="G115" s="141"/>
    </row>
    <row r="116" spans="1:7" ht="15">
      <c r="A116" t="str">
        <f>A22</f>
        <v>FUENTE: Elaborado sobre información de la Contaduría General de la Provincia y consultas al SIPAF</v>
      </c>
      <c r="G116" s="141"/>
    </row>
    <row r="117" ht="15">
      <c r="A117" s="3" t="str">
        <f>A23</f>
        <v>Dirección General de Ingresos Públicos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7" r:id="rId3"/>
  <headerFooter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zoomScalePageLayoutView="0" workbookViewId="0" topLeftCell="A1">
      <selection activeCell="C96" sqref="C96"/>
    </sheetView>
  </sheetViews>
  <sheetFormatPr defaultColWidth="9.140625" defaultRowHeight="15"/>
  <cols>
    <col min="1" max="1" width="53.140625" style="0" customWidth="1"/>
    <col min="2" max="2" width="15.7109375" style="0" customWidth="1"/>
    <col min="3" max="3" width="19.28125" style="0" customWidth="1"/>
    <col min="4" max="4" width="15.7109375" style="0" customWidth="1"/>
    <col min="5" max="5" width="19.00390625" style="0" customWidth="1"/>
    <col min="6" max="6" width="15.421875" style="0" bestFit="1" customWidth="1"/>
    <col min="7" max="7" width="10.140625" style="0" bestFit="1" customWidth="1"/>
    <col min="8" max="8" width="13.57421875" style="0" bestFit="1" customWidth="1"/>
    <col min="9" max="9" width="11.00390625" style="0" bestFit="1" customWidth="1"/>
    <col min="10" max="10" width="10.00390625" style="0" bestFit="1" customWidth="1"/>
  </cols>
  <sheetData>
    <row r="1" spans="1:2" ht="15">
      <c r="A1" s="1" t="s">
        <v>0</v>
      </c>
      <c r="B1" s="1"/>
    </row>
    <row r="2" spans="1:2" ht="15">
      <c r="A2" s="2" t="s">
        <v>77</v>
      </c>
      <c r="B2" s="2"/>
    </row>
    <row r="3" spans="1:2" ht="15">
      <c r="A3" s="2" t="s">
        <v>275</v>
      </c>
      <c r="B3" s="2"/>
    </row>
    <row r="4" spans="1:5" ht="15">
      <c r="A4" s="2" t="s">
        <v>18</v>
      </c>
      <c r="B4" s="2"/>
      <c r="E4" s="125"/>
    </row>
    <row r="5" ht="15">
      <c r="A5" t="s">
        <v>52</v>
      </c>
    </row>
    <row r="6" spans="1:5" ht="51">
      <c r="A6" s="5" t="s">
        <v>1</v>
      </c>
      <c r="B6" s="6" t="s">
        <v>147</v>
      </c>
      <c r="C6" s="6" t="s">
        <v>148</v>
      </c>
      <c r="D6" s="6" t="s">
        <v>40</v>
      </c>
      <c r="E6" s="6" t="s">
        <v>79</v>
      </c>
    </row>
    <row r="7" spans="1:5" ht="15">
      <c r="A7" s="11" t="s">
        <v>19</v>
      </c>
      <c r="B7" s="29">
        <v>127000.381</v>
      </c>
      <c r="C7" s="29">
        <v>12653.901908</v>
      </c>
      <c r="D7" s="29">
        <v>86.94824279883979</v>
      </c>
      <c r="E7" s="29">
        <v>9398.495461000006</v>
      </c>
    </row>
    <row r="8" spans="1:6" ht="15">
      <c r="A8" s="12" t="s">
        <v>20</v>
      </c>
      <c r="B8" s="28">
        <v>55148.068</v>
      </c>
      <c r="C8" s="28">
        <v>5436.719397999999</v>
      </c>
      <c r="D8" s="28">
        <v>37.35710942627184</v>
      </c>
      <c r="E8" s="28">
        <v>4208.526489000007</v>
      </c>
      <c r="F8" s="137"/>
    </row>
    <row r="9" spans="1:5" ht="15">
      <c r="A9" s="12" t="s">
        <v>21</v>
      </c>
      <c r="B9" s="28">
        <v>17787.253</v>
      </c>
      <c r="C9" s="28">
        <v>1857.449048</v>
      </c>
      <c r="D9" s="28">
        <v>12.763014284935597</v>
      </c>
      <c r="E9" s="28">
        <v>1302.0668090000001</v>
      </c>
    </row>
    <row r="10" spans="1:5" ht="15">
      <c r="A10" s="12" t="s">
        <v>22</v>
      </c>
      <c r="B10" s="28">
        <v>2617.3430000000003</v>
      </c>
      <c r="C10" s="28">
        <v>248.078765</v>
      </c>
      <c r="D10" s="28">
        <v>1.7046135531380568</v>
      </c>
      <c r="E10" s="28">
        <v>158.57031699999982</v>
      </c>
    </row>
    <row r="11" spans="1:6" ht="15">
      <c r="A11" s="12" t="s">
        <v>23</v>
      </c>
      <c r="B11" s="28">
        <v>15114.91</v>
      </c>
      <c r="C11" s="28">
        <v>1600.389162</v>
      </c>
      <c r="D11" s="28">
        <v>10.996689119443403</v>
      </c>
      <c r="E11" s="28">
        <v>1140.7868890000004</v>
      </c>
      <c r="F11" s="66"/>
    </row>
    <row r="12" spans="1:5" ht="15">
      <c r="A12" s="12" t="s">
        <v>24</v>
      </c>
      <c r="B12" s="28">
        <v>55</v>
      </c>
      <c r="C12" s="28">
        <v>8.981121</v>
      </c>
      <c r="D12" s="28">
        <v>0.06171161235413607</v>
      </c>
      <c r="E12" s="28">
        <v>2.709602999999999</v>
      </c>
    </row>
    <row r="13" spans="1:5" ht="15">
      <c r="A13" s="12" t="s">
        <v>25</v>
      </c>
      <c r="B13" s="28">
        <v>1002.304</v>
      </c>
      <c r="C13" s="28">
        <v>189.94565999999998</v>
      </c>
      <c r="D13" s="28">
        <v>1.3051659072704316</v>
      </c>
      <c r="E13" s="28">
        <v>34.38890900000001</v>
      </c>
    </row>
    <row r="14" spans="1:6" ht="15">
      <c r="A14" s="12" t="s">
        <v>26</v>
      </c>
      <c r="B14" s="28">
        <v>21973.185</v>
      </c>
      <c r="C14" s="28">
        <v>2222.196625</v>
      </c>
      <c r="D14" s="28">
        <v>15.269289512597533</v>
      </c>
      <c r="E14" s="28">
        <v>1564.200709999999</v>
      </c>
      <c r="F14" s="66"/>
    </row>
    <row r="15" spans="1:7" ht="15">
      <c r="A15" s="12" t="s">
        <v>27</v>
      </c>
      <c r="B15" s="28">
        <v>5160.299</v>
      </c>
      <c r="C15" s="28">
        <v>546.4438399999995</v>
      </c>
      <c r="D15" s="28">
        <v>3.7547573880126452</v>
      </c>
      <c r="E15" s="28">
        <v>422.4033249999997</v>
      </c>
      <c r="G15" s="39"/>
    </row>
    <row r="16" spans="1:5" ht="15">
      <c r="A16" s="12" t="s">
        <v>28</v>
      </c>
      <c r="B16" s="28">
        <v>25929.271999999997</v>
      </c>
      <c r="C16" s="28">
        <v>2401.1473370000003</v>
      </c>
      <c r="D16" s="28">
        <v>16.49890627975173</v>
      </c>
      <c r="E16" s="28">
        <v>1866.9092190000003</v>
      </c>
    </row>
    <row r="17" spans="1:5" ht="15">
      <c r="A17" s="12" t="s">
        <v>29</v>
      </c>
      <c r="B17" s="28">
        <v>10795.820999999998</v>
      </c>
      <c r="C17" s="28">
        <v>1152.6879749999998</v>
      </c>
      <c r="D17" s="28">
        <v>7.920418116900338</v>
      </c>
      <c r="E17" s="28">
        <v>984.8708190000001</v>
      </c>
    </row>
    <row r="18" spans="1:5" ht="15">
      <c r="A18" s="12" t="s">
        <v>30</v>
      </c>
      <c r="B18" s="28">
        <v>14338.978</v>
      </c>
      <c r="C18" s="28">
        <v>1161.9014640000007</v>
      </c>
      <c r="D18" s="28">
        <v>7.983726390065475</v>
      </c>
      <c r="E18" s="28">
        <v>825.001</v>
      </c>
    </row>
    <row r="19" spans="1:9" ht="15">
      <c r="A19" s="12" t="s">
        <v>152</v>
      </c>
      <c r="B19" s="148">
        <v>13602.692</v>
      </c>
      <c r="C19" s="41">
        <v>1122.6033899999998</v>
      </c>
      <c r="D19" s="28">
        <v>7.713699128551883</v>
      </c>
      <c r="E19" s="28">
        <v>820.031</v>
      </c>
      <c r="F19" s="145"/>
      <c r="G19" s="107"/>
      <c r="H19" s="95"/>
      <c r="I19" s="95"/>
    </row>
    <row r="20" spans="1:7" ht="15">
      <c r="A20" s="12" t="s">
        <v>31</v>
      </c>
      <c r="B20" s="41">
        <v>736.286</v>
      </c>
      <c r="C20" s="41">
        <v>39.29807400000101</v>
      </c>
      <c r="D20" s="28">
        <v>0.2700272615135923</v>
      </c>
      <c r="E20" s="41">
        <v>4.97</v>
      </c>
      <c r="F20" s="132"/>
      <c r="G20" s="144"/>
    </row>
    <row r="21" spans="1:6" ht="15">
      <c r="A21" s="12" t="s">
        <v>32</v>
      </c>
      <c r="B21" s="41">
        <v>794.473</v>
      </c>
      <c r="C21" s="41">
        <v>86.55789800000005</v>
      </c>
      <c r="D21" s="28">
        <v>0.5947617727859198</v>
      </c>
      <c r="E21" s="28">
        <v>57.037400000000375</v>
      </c>
      <c r="F21" s="66"/>
    </row>
    <row r="22" spans="1:5" ht="15">
      <c r="A22" s="13" t="s">
        <v>33</v>
      </c>
      <c r="B22" s="30">
        <v>29208.647000000004</v>
      </c>
      <c r="C22" s="30">
        <v>1899.470881</v>
      </c>
      <c r="D22" s="30">
        <v>13.051757201160225</v>
      </c>
      <c r="E22" s="30">
        <v>970.2611320000002</v>
      </c>
    </row>
    <row r="23" spans="1:5" ht="15">
      <c r="A23" s="12" t="s">
        <v>34</v>
      </c>
      <c r="B23" s="28">
        <v>23780.338000000003</v>
      </c>
      <c r="C23" s="28">
        <v>1525.1142670000002</v>
      </c>
      <c r="D23" s="28">
        <v>10.479455787408542</v>
      </c>
      <c r="E23" s="28">
        <v>781.933885</v>
      </c>
    </row>
    <row r="24" spans="1:7" ht="15">
      <c r="A24" s="12" t="s">
        <v>35</v>
      </c>
      <c r="B24" s="28">
        <v>140.7</v>
      </c>
      <c r="C24" s="28">
        <v>40.309445000000004</v>
      </c>
      <c r="D24" s="28">
        <v>0.2769766540335409</v>
      </c>
      <c r="E24" s="28">
        <v>0.40776399999999924</v>
      </c>
      <c r="G24" s="137"/>
    </row>
    <row r="25" spans="1:7" ht="15">
      <c r="A25" s="12" t="s">
        <v>36</v>
      </c>
      <c r="B25" s="28">
        <v>20631.692</v>
      </c>
      <c r="C25" s="28">
        <v>1269.4800480000004</v>
      </c>
      <c r="D25" s="28">
        <v>8.722926749732697</v>
      </c>
      <c r="E25" s="28">
        <v>641.222378</v>
      </c>
      <c r="F25" s="66"/>
      <c r="G25" s="137"/>
    </row>
    <row r="26" spans="1:7" ht="15">
      <c r="A26" s="12" t="s">
        <v>37</v>
      </c>
      <c r="B26" s="28">
        <v>1731.365</v>
      </c>
      <c r="C26" s="41">
        <v>107.17244099999999</v>
      </c>
      <c r="D26" s="28">
        <v>0.736409645748957</v>
      </c>
      <c r="E26" s="28">
        <v>41.50409700000001</v>
      </c>
      <c r="F26" s="66"/>
      <c r="G26" s="137"/>
    </row>
    <row r="27" spans="1:7" ht="15">
      <c r="A27" s="12" t="s">
        <v>24</v>
      </c>
      <c r="B27" s="28">
        <v>1276.5810000000001</v>
      </c>
      <c r="C27" s="41">
        <v>108.15233299999987</v>
      </c>
      <c r="D27" s="28">
        <v>0.7431427378933464</v>
      </c>
      <c r="E27" s="28">
        <v>98.79964599999995</v>
      </c>
      <c r="F27" s="66"/>
      <c r="G27" s="146"/>
    </row>
    <row r="28" spans="1:7" ht="15">
      <c r="A28" s="12" t="s">
        <v>38</v>
      </c>
      <c r="B28" s="28">
        <v>4819.362</v>
      </c>
      <c r="C28" s="28">
        <v>262.23705000000007</v>
      </c>
      <c r="D28" s="28">
        <v>1.8018988024426128</v>
      </c>
      <c r="E28" s="28">
        <v>178.3572520000001</v>
      </c>
      <c r="G28" s="147"/>
    </row>
    <row r="29" spans="1:7" ht="15">
      <c r="A29" s="12" t="s">
        <v>39</v>
      </c>
      <c r="B29" s="28">
        <v>608.947</v>
      </c>
      <c r="C29" s="28">
        <v>112.11956399999995</v>
      </c>
      <c r="D29" s="28">
        <v>0.7704026113090723</v>
      </c>
      <c r="E29" s="28">
        <v>9.969994999999995</v>
      </c>
      <c r="F29" s="66"/>
      <c r="G29" s="39"/>
    </row>
    <row r="30" spans="1:5" ht="15">
      <c r="A30" s="14" t="s">
        <v>211</v>
      </c>
      <c r="B30" s="31">
        <v>156209.028</v>
      </c>
      <c r="C30" s="31">
        <v>14553.372789</v>
      </c>
      <c r="D30" s="31">
        <v>100</v>
      </c>
      <c r="E30" s="31">
        <v>10368.756593000006</v>
      </c>
    </row>
    <row r="31" spans="1:5" ht="33.75" customHeight="1">
      <c r="A31" s="152" t="s">
        <v>14</v>
      </c>
      <c r="B31" s="152"/>
      <c r="C31" s="152"/>
      <c r="D31" s="152"/>
      <c r="E31" s="152"/>
    </row>
    <row r="32" spans="1:5" ht="36" customHeight="1">
      <c r="A32" s="151" t="s">
        <v>276</v>
      </c>
      <c r="B32" s="151"/>
      <c r="C32" s="151"/>
      <c r="D32" s="151"/>
      <c r="E32" s="151"/>
    </row>
    <row r="33" spans="1:5" ht="19.5" customHeight="1">
      <c r="A33" s="151" t="s">
        <v>277</v>
      </c>
      <c r="B33" s="151"/>
      <c r="C33" s="151"/>
      <c r="D33" s="151"/>
      <c r="E33" s="151"/>
    </row>
    <row r="34" spans="1:5" ht="27.75" customHeight="1">
      <c r="A34" s="151" t="s">
        <v>214</v>
      </c>
      <c r="B34" s="151"/>
      <c r="C34" s="151"/>
      <c r="D34" s="151"/>
      <c r="E34" s="151"/>
    </row>
    <row r="35" spans="1:5" ht="28.5" customHeight="1">
      <c r="A35" s="151" t="s">
        <v>212</v>
      </c>
      <c r="B35" s="151"/>
      <c r="C35" s="151"/>
      <c r="D35" s="151"/>
      <c r="E35" s="151"/>
    </row>
    <row r="36" spans="1:5" ht="16.5" customHeight="1">
      <c r="A36" s="151" t="s">
        <v>149</v>
      </c>
      <c r="B36" s="151"/>
      <c r="C36" s="151"/>
      <c r="D36" s="151"/>
      <c r="E36" s="151"/>
    </row>
    <row r="37" spans="1:5" ht="16.5" customHeight="1">
      <c r="A37" s="64"/>
      <c r="B37" s="64"/>
      <c r="C37" s="64"/>
      <c r="D37" s="64"/>
      <c r="E37" s="64"/>
    </row>
    <row r="38" ht="15">
      <c r="A38" t="str">
        <f>RECURSOS!A22</f>
        <v>FUENTE: Elaborado sobre información de la Contaduría General de la Provincia y consultas al SIPAF</v>
      </c>
    </row>
    <row r="39" spans="1:2" ht="15">
      <c r="A39" s="3" t="s">
        <v>139</v>
      </c>
      <c r="B39" s="3"/>
    </row>
    <row r="40" spans="1:2" ht="15">
      <c r="A40" s="3"/>
      <c r="B40" s="3"/>
    </row>
    <row r="41" spans="1:3" ht="15">
      <c r="A41" s="1" t="s">
        <v>0</v>
      </c>
      <c r="B41" s="3"/>
      <c r="C41" s="39"/>
    </row>
    <row r="42" ht="15">
      <c r="A42" s="2" t="s">
        <v>83</v>
      </c>
    </row>
    <row r="43" spans="1:2" ht="15">
      <c r="A43" s="2" t="s">
        <v>80</v>
      </c>
      <c r="B43" s="2"/>
    </row>
    <row r="44" ht="15">
      <c r="A44" t="s">
        <v>52</v>
      </c>
    </row>
    <row r="45" spans="1:5" ht="38.25">
      <c r="A45" s="5" t="s">
        <v>1</v>
      </c>
      <c r="B45" s="6" t="s">
        <v>147</v>
      </c>
      <c r="C45" s="6" t="s">
        <v>148</v>
      </c>
      <c r="D45" s="6" t="s">
        <v>40</v>
      </c>
      <c r="E45" s="6" t="s">
        <v>79</v>
      </c>
    </row>
    <row r="46" spans="1:5" ht="15">
      <c r="A46" s="15"/>
      <c r="B46" s="15"/>
      <c r="C46" s="8"/>
      <c r="D46" s="8"/>
      <c r="E46" s="8"/>
    </row>
    <row r="47" spans="1:5" ht="15">
      <c r="A47" s="16" t="s">
        <v>41</v>
      </c>
      <c r="B47" s="37">
        <v>28647.272</v>
      </c>
      <c r="C47" s="28">
        <v>2631.080852000002</v>
      </c>
      <c r="D47" s="28">
        <v>16.61897918179055</v>
      </c>
      <c r="E47" s="28">
        <v>1755.1649449999984</v>
      </c>
    </row>
    <row r="48" spans="1:5" ht="15">
      <c r="A48" s="17"/>
      <c r="B48" s="38"/>
      <c r="C48" s="28"/>
      <c r="D48" s="28"/>
      <c r="E48" s="28"/>
    </row>
    <row r="49" spans="1:5" ht="15">
      <c r="A49" s="16" t="s">
        <v>42</v>
      </c>
      <c r="B49" s="37">
        <v>16359.359</v>
      </c>
      <c r="C49" s="28">
        <v>1270.6972349999994</v>
      </c>
      <c r="D49" s="28">
        <v>8.026241716886544</v>
      </c>
      <c r="E49" s="28">
        <v>1011.6802540000007</v>
      </c>
    </row>
    <row r="50" spans="1:5" ht="15">
      <c r="A50" s="17"/>
      <c r="B50" s="38"/>
      <c r="C50" s="28"/>
      <c r="D50" s="28"/>
      <c r="E50" s="28"/>
    </row>
    <row r="51" spans="1:5" ht="15">
      <c r="A51" s="16" t="s">
        <v>43</v>
      </c>
      <c r="B51" s="37">
        <v>89366.70300000001</v>
      </c>
      <c r="C51" s="28">
        <v>8476.791812000007</v>
      </c>
      <c r="D51" s="28">
        <v>53.54287252134987</v>
      </c>
      <c r="E51" s="28">
        <v>6228.590151</v>
      </c>
    </row>
    <row r="52" spans="1:5" ht="15">
      <c r="A52" s="17"/>
      <c r="B52" s="38"/>
      <c r="C52" s="28"/>
      <c r="D52" s="28"/>
      <c r="E52" s="28"/>
    </row>
    <row r="53" spans="1:5" ht="15">
      <c r="A53" s="16" t="s">
        <v>44</v>
      </c>
      <c r="B53" s="37">
        <v>20750.208</v>
      </c>
      <c r="C53" s="28">
        <v>1969.8379709999972</v>
      </c>
      <c r="D53" s="28">
        <v>12.442299599673976</v>
      </c>
      <c r="E53" s="28">
        <v>1322.9137509999991</v>
      </c>
    </row>
    <row r="54" spans="1:5" ht="15">
      <c r="A54" s="17"/>
      <c r="B54" s="38"/>
      <c r="C54" s="28"/>
      <c r="D54" s="28"/>
      <c r="E54" s="28"/>
    </row>
    <row r="55" spans="1:5" ht="15">
      <c r="A55" s="16" t="s">
        <v>45</v>
      </c>
      <c r="B55" s="28">
        <v>1085.4889999999998</v>
      </c>
      <c r="C55" s="28">
        <v>204.964928</v>
      </c>
      <c r="D55" s="28">
        <v>1.2946420361198374</v>
      </c>
      <c r="E55" s="28">
        <v>50.40665600000002</v>
      </c>
    </row>
    <row r="56" spans="1:7" ht="15">
      <c r="A56" s="17"/>
      <c r="B56" s="28"/>
      <c r="C56" s="28"/>
      <c r="D56" s="28"/>
      <c r="E56" s="28"/>
      <c r="G56" s="39"/>
    </row>
    <row r="57" spans="1:7" ht="15">
      <c r="A57" s="16" t="s">
        <v>75</v>
      </c>
      <c r="B57" s="28">
        <v>16652.834</v>
      </c>
      <c r="C57" s="28">
        <v>1278.4109909999986</v>
      </c>
      <c r="D57" s="28">
        <v>8.074964944179218</v>
      </c>
      <c r="E57" s="28">
        <v>943.6119410000006</v>
      </c>
      <c r="G57" s="39"/>
    </row>
    <row r="58" spans="1:8" ht="15">
      <c r="A58" s="43"/>
      <c r="B58" s="44"/>
      <c r="C58" s="44"/>
      <c r="D58" s="44"/>
      <c r="E58" s="44"/>
      <c r="G58" s="39"/>
      <c r="H58" s="39"/>
    </row>
    <row r="59" spans="1:7" ht="15">
      <c r="A59" s="18" t="s">
        <v>46</v>
      </c>
      <c r="B59" s="19">
        <v>172861.86500000002</v>
      </c>
      <c r="C59" s="19">
        <v>15831.783789000005</v>
      </c>
      <c r="D59" s="19">
        <v>100</v>
      </c>
      <c r="E59" s="19">
        <v>11312.367698</v>
      </c>
      <c r="F59" s="39"/>
      <c r="G59" s="39"/>
    </row>
    <row r="60" spans="1:5" ht="34.5" customHeight="1">
      <c r="A60" s="154" t="s">
        <v>14</v>
      </c>
      <c r="B60" s="154"/>
      <c r="C60" s="154"/>
      <c r="D60" s="154"/>
      <c r="E60" s="154"/>
    </row>
    <row r="61" spans="1:5" ht="25.5" customHeight="1">
      <c r="A61" s="153" t="s">
        <v>278</v>
      </c>
      <c r="B61" s="153"/>
      <c r="C61" s="153"/>
      <c r="D61" s="153"/>
      <c r="E61" s="153"/>
    </row>
    <row r="62" spans="1:5" ht="16.5" customHeight="1">
      <c r="A62" s="151" t="s">
        <v>279</v>
      </c>
      <c r="B62" s="151"/>
      <c r="C62" s="151"/>
      <c r="D62" s="151"/>
      <c r="E62" s="151"/>
    </row>
    <row r="63" spans="1:5" ht="21.75" customHeight="1">
      <c r="A63" s="151" t="s">
        <v>81</v>
      </c>
      <c r="B63" s="151"/>
      <c r="C63" s="151"/>
      <c r="D63" s="151"/>
      <c r="E63" s="151"/>
    </row>
    <row r="64" spans="1:5" ht="16.5" customHeight="1">
      <c r="A64" s="151" t="s">
        <v>150</v>
      </c>
      <c r="B64" s="151"/>
      <c r="C64" s="151"/>
      <c r="D64" s="151"/>
      <c r="E64" s="151"/>
    </row>
    <row r="65" spans="1:5" ht="16.5" customHeight="1">
      <c r="A65" s="45"/>
      <c r="B65" s="45"/>
      <c r="C65" s="45"/>
      <c r="D65" s="45"/>
      <c r="E65" s="65"/>
    </row>
    <row r="66" spans="1:5" ht="15">
      <c r="A66" t="str">
        <f>RECURSOS!A22</f>
        <v>FUENTE: Elaborado sobre información de la Contaduría General de la Provincia y consultas al SIPAF</v>
      </c>
      <c r="E66" s="39"/>
    </row>
    <row r="67" spans="1:5" ht="15">
      <c r="A67" s="3" t="str">
        <f>A39</f>
        <v>Dirección General de Ingresos Públicos</v>
      </c>
      <c r="B67" s="3"/>
      <c r="E67" s="39"/>
    </row>
    <row r="69" spans="1:2" ht="15">
      <c r="A69" s="1" t="s">
        <v>0</v>
      </c>
      <c r="B69" s="1"/>
    </row>
    <row r="70" spans="1:2" ht="15">
      <c r="A70" s="2" t="s">
        <v>77</v>
      </c>
      <c r="B70" s="2"/>
    </row>
    <row r="71" spans="1:2" ht="15">
      <c r="A71" s="2" t="s">
        <v>280</v>
      </c>
      <c r="B71" s="2"/>
    </row>
    <row r="72" spans="1:2" ht="15">
      <c r="A72" s="2" t="s">
        <v>18</v>
      </c>
      <c r="B72" s="2"/>
    </row>
    <row r="73" ht="15">
      <c r="A73" t="s">
        <v>52</v>
      </c>
    </row>
    <row r="74" spans="1:5" ht="38.25">
      <c r="A74" s="5" t="s">
        <v>1</v>
      </c>
      <c r="B74" s="6" t="s">
        <v>147</v>
      </c>
      <c r="C74" s="6" t="s">
        <v>148</v>
      </c>
      <c r="D74" s="6" t="s">
        <v>40</v>
      </c>
      <c r="E74" s="6" t="s">
        <v>79</v>
      </c>
    </row>
    <row r="75" spans="1:6" ht="15">
      <c r="A75" s="11" t="s">
        <v>19</v>
      </c>
      <c r="B75" s="29">
        <v>127000.381</v>
      </c>
      <c r="C75" s="29">
        <v>105391.28535599998</v>
      </c>
      <c r="D75" s="29">
        <v>89.26298006819896</v>
      </c>
      <c r="E75" s="29">
        <v>79991.151568</v>
      </c>
      <c r="F75" s="123"/>
    </row>
    <row r="76" spans="1:7" ht="15">
      <c r="A76" s="12" t="s">
        <v>20</v>
      </c>
      <c r="B76" s="28">
        <v>55148.068</v>
      </c>
      <c r="C76" s="28">
        <v>46335.913678</v>
      </c>
      <c r="D76" s="28">
        <v>39.24500707159876</v>
      </c>
      <c r="E76" s="28">
        <v>35747.74453900001</v>
      </c>
      <c r="F76" s="137"/>
      <c r="G76" s="137"/>
    </row>
    <row r="77" spans="1:7" ht="15">
      <c r="A77" s="12" t="s">
        <v>21</v>
      </c>
      <c r="B77" s="28">
        <v>17787.253</v>
      </c>
      <c r="C77" s="28">
        <v>15103.379616</v>
      </c>
      <c r="D77" s="28">
        <v>12.792069752935205</v>
      </c>
      <c r="E77" s="28">
        <v>10650.660922</v>
      </c>
      <c r="F77" s="137"/>
      <c r="G77" s="137"/>
    </row>
    <row r="78" spans="1:7" ht="15">
      <c r="A78" s="12" t="s">
        <v>22</v>
      </c>
      <c r="B78" s="28">
        <v>2617.3430000000003</v>
      </c>
      <c r="C78" s="28">
        <v>2095.2491410000002</v>
      </c>
      <c r="D78" s="28">
        <v>1.7746076601991685</v>
      </c>
      <c r="E78" s="28">
        <v>1556.1355959999999</v>
      </c>
      <c r="F78" s="137"/>
      <c r="G78" s="137"/>
    </row>
    <row r="79" spans="1:7" ht="15">
      <c r="A79" s="12" t="s">
        <v>23</v>
      </c>
      <c r="B79" s="28">
        <v>15114.91</v>
      </c>
      <c r="C79" s="28">
        <v>12948.207638</v>
      </c>
      <c r="D79" s="28">
        <v>10.966709404914715</v>
      </c>
      <c r="E79" s="41">
        <v>9065.957294</v>
      </c>
      <c r="F79" s="137"/>
      <c r="G79" s="137"/>
    </row>
    <row r="80" spans="1:7" ht="15">
      <c r="A80" s="12" t="s">
        <v>24</v>
      </c>
      <c r="B80" s="28">
        <v>55</v>
      </c>
      <c r="C80" s="28">
        <v>59.922837</v>
      </c>
      <c r="D80" s="28">
        <v>0.050752687821322036</v>
      </c>
      <c r="E80" s="28">
        <v>28.568032</v>
      </c>
      <c r="F80" s="137"/>
      <c r="G80" s="137"/>
    </row>
    <row r="81" spans="1:7" ht="15">
      <c r="A81" s="12" t="s">
        <v>25</v>
      </c>
      <c r="B81" s="28">
        <v>1002.304</v>
      </c>
      <c r="C81" s="28">
        <v>420.202175</v>
      </c>
      <c r="D81" s="28">
        <v>0.3558975321815208</v>
      </c>
      <c r="E81" s="28">
        <v>199.675258</v>
      </c>
      <c r="F81" s="66"/>
      <c r="G81" s="137"/>
    </row>
    <row r="82" spans="1:7" ht="15">
      <c r="A82" s="12" t="s">
        <v>26</v>
      </c>
      <c r="B82" s="28">
        <v>21973.185</v>
      </c>
      <c r="C82" s="28">
        <v>19400.824364</v>
      </c>
      <c r="D82" s="28">
        <v>16.431865240665932</v>
      </c>
      <c r="E82" s="28">
        <v>14730.252870999999</v>
      </c>
      <c r="F82" s="137"/>
      <c r="G82" s="137"/>
    </row>
    <row r="83" spans="1:7" ht="15">
      <c r="A83" s="12" t="s">
        <v>27</v>
      </c>
      <c r="B83" s="28">
        <v>5160.299</v>
      </c>
      <c r="C83" s="28">
        <v>4456.326103</v>
      </c>
      <c r="D83" s="28">
        <v>3.774362811553258</v>
      </c>
      <c r="E83" s="28">
        <v>3618.783942</v>
      </c>
      <c r="F83" s="66"/>
      <c r="G83" s="137"/>
    </row>
    <row r="84" spans="1:7" ht="15">
      <c r="A84" s="12" t="s">
        <v>28</v>
      </c>
      <c r="B84" s="28">
        <v>25929.271999999997</v>
      </c>
      <c r="C84" s="28">
        <v>19674.63942</v>
      </c>
      <c r="D84" s="28">
        <v>16.6637776592643</v>
      </c>
      <c r="E84" s="28">
        <v>15044.034036000001</v>
      </c>
      <c r="F84" s="137"/>
      <c r="G84" s="137"/>
    </row>
    <row r="85" spans="1:6" ht="15">
      <c r="A85" s="12" t="s">
        <v>29</v>
      </c>
      <c r="B85" s="28">
        <v>10795.820999999998</v>
      </c>
      <c r="C85" s="28">
        <v>8456.233532</v>
      </c>
      <c r="D85" s="28">
        <v>7.16215389791694</v>
      </c>
      <c r="E85" s="28">
        <v>6902.473395999999</v>
      </c>
      <c r="F85" s="66"/>
    </row>
    <row r="86" spans="1:5" ht="15">
      <c r="A86" s="12" t="s">
        <v>30</v>
      </c>
      <c r="B86" s="28">
        <v>14338.978</v>
      </c>
      <c r="C86" s="28">
        <v>10504.024851</v>
      </c>
      <c r="D86" s="28">
        <v>8.896566331300564</v>
      </c>
      <c r="E86" s="28">
        <v>7533.579240000001</v>
      </c>
    </row>
    <row r="87" spans="1:7" ht="15">
      <c r="A87" s="12" t="s">
        <v>151</v>
      </c>
      <c r="B87" s="41">
        <v>13602.692</v>
      </c>
      <c r="C87" s="28">
        <v>9153.06651</v>
      </c>
      <c r="D87" s="28">
        <v>7.752348694535733</v>
      </c>
      <c r="E87" s="28">
        <v>6939.939240000001</v>
      </c>
      <c r="G87" s="39"/>
    </row>
    <row r="88" spans="1:7" ht="15">
      <c r="A88" s="12" t="s">
        <v>31</v>
      </c>
      <c r="B88" s="41">
        <v>736.286</v>
      </c>
      <c r="C88" s="28">
        <v>1350.958341</v>
      </c>
      <c r="D88" s="28">
        <v>1.14421763676483</v>
      </c>
      <c r="E88" s="28">
        <v>593.64</v>
      </c>
      <c r="F88" s="39"/>
      <c r="G88" s="39"/>
    </row>
    <row r="89" spans="1:8" ht="15">
      <c r="A89" s="12" t="s">
        <v>32</v>
      </c>
      <c r="B89" s="41">
        <v>794.473</v>
      </c>
      <c r="C89" s="28">
        <v>714.381037</v>
      </c>
      <c r="D89" s="28">
        <v>0.6050574300468001</v>
      </c>
      <c r="E89" s="28">
        <v>607.9814000000003</v>
      </c>
      <c r="F89" s="39"/>
      <c r="G89" s="39"/>
      <c r="H89" s="39"/>
    </row>
    <row r="90" spans="1:6" ht="15">
      <c r="A90" s="13" t="s">
        <v>33</v>
      </c>
      <c r="B90" s="30">
        <v>29208.647000000004</v>
      </c>
      <c r="C90" s="30">
        <v>12677.017176000001</v>
      </c>
      <c r="D90" s="30">
        <v>10.73701993180105</v>
      </c>
      <c r="E90" s="30">
        <v>6148.620535</v>
      </c>
      <c r="F90" s="123"/>
    </row>
    <row r="91" spans="1:5" ht="15">
      <c r="A91" s="12" t="s">
        <v>34</v>
      </c>
      <c r="B91" s="41">
        <v>23780.338000000003</v>
      </c>
      <c r="C91" s="28">
        <v>9827.483809000001</v>
      </c>
      <c r="D91" s="28">
        <v>8.323558142403602</v>
      </c>
      <c r="E91" s="41">
        <v>4450.751767</v>
      </c>
    </row>
    <row r="92" spans="1:7" ht="15">
      <c r="A92" s="12" t="s">
        <v>35</v>
      </c>
      <c r="B92" s="28">
        <v>140.7</v>
      </c>
      <c r="C92" s="28">
        <v>70.246975</v>
      </c>
      <c r="D92" s="28">
        <v>0.05949689585903974</v>
      </c>
      <c r="E92" s="28">
        <v>33.069117</v>
      </c>
      <c r="G92" s="66"/>
    </row>
    <row r="93" spans="1:7" ht="15">
      <c r="A93" s="12" t="s">
        <v>36</v>
      </c>
      <c r="B93" s="28">
        <v>20631.692</v>
      </c>
      <c r="C93" s="28">
        <v>8112.942410000001</v>
      </c>
      <c r="D93" s="28">
        <v>6.8713975182298865</v>
      </c>
      <c r="E93" s="28">
        <v>3246.1441069999996</v>
      </c>
      <c r="G93" s="66"/>
    </row>
    <row r="94" spans="1:8" ht="15">
      <c r="A94" s="12" t="s">
        <v>37</v>
      </c>
      <c r="B94" s="28">
        <v>1731.365</v>
      </c>
      <c r="C94" s="41">
        <v>666.599789</v>
      </c>
      <c r="D94" s="28">
        <v>0.5645882719617586</v>
      </c>
      <c r="E94" s="28">
        <v>426.52191700000003</v>
      </c>
      <c r="G94" s="66"/>
      <c r="H94" s="39"/>
    </row>
    <row r="95" spans="1:8" ht="15">
      <c r="A95" s="12" t="s">
        <v>24</v>
      </c>
      <c r="B95" s="28">
        <v>1276.5810000000001</v>
      </c>
      <c r="C95" s="28">
        <v>977.694635</v>
      </c>
      <c r="D95" s="28">
        <v>0.8280754563529157</v>
      </c>
      <c r="E95" s="28">
        <v>745.016626</v>
      </c>
      <c r="G95" s="66"/>
      <c r="H95" s="39"/>
    </row>
    <row r="96" spans="1:7" ht="15">
      <c r="A96" s="12" t="s">
        <v>38</v>
      </c>
      <c r="B96" s="28">
        <v>4819.362</v>
      </c>
      <c r="C96" s="28">
        <v>2347.815034</v>
      </c>
      <c r="D96" s="28">
        <v>1.988522731038395</v>
      </c>
      <c r="E96" s="28">
        <v>1611.8312990000002</v>
      </c>
      <c r="F96" s="39"/>
      <c r="G96" s="66"/>
    </row>
    <row r="97" spans="1:7" ht="15">
      <c r="A97" s="12" t="s">
        <v>39</v>
      </c>
      <c r="B97" s="28">
        <v>608.947</v>
      </c>
      <c r="C97" s="28">
        <v>501.718333</v>
      </c>
      <c r="D97" s="28">
        <v>0.42493905835905416</v>
      </c>
      <c r="E97" s="28">
        <v>86.037469</v>
      </c>
      <c r="G97" s="66"/>
    </row>
    <row r="98" spans="1:6" ht="15">
      <c r="A98" s="14" t="s">
        <v>211</v>
      </c>
      <c r="B98" s="31">
        <v>156209.028</v>
      </c>
      <c r="C98" s="31">
        <v>118068.30253199997</v>
      </c>
      <c r="D98" s="31">
        <v>100</v>
      </c>
      <c r="E98" s="31">
        <v>86139.772103</v>
      </c>
      <c r="F98" s="123"/>
    </row>
    <row r="99" spans="1:5" ht="28.5" customHeight="1">
      <c r="A99" s="152" t="s">
        <v>14</v>
      </c>
      <c r="B99" s="152"/>
      <c r="C99" s="152"/>
      <c r="D99" s="152"/>
      <c r="E99" s="152"/>
    </row>
    <row r="100" spans="1:5" ht="37.5" customHeight="1">
      <c r="A100" s="153" t="s">
        <v>281</v>
      </c>
      <c r="B100" s="153"/>
      <c r="C100" s="153"/>
      <c r="D100" s="153"/>
      <c r="E100" s="153"/>
    </row>
    <row r="101" spans="1:7" ht="19.5" customHeight="1">
      <c r="A101" s="151" t="s">
        <v>282</v>
      </c>
      <c r="B101" s="151"/>
      <c r="C101" s="151"/>
      <c r="D101" s="151"/>
      <c r="E101" s="151"/>
      <c r="G101" s="108"/>
    </row>
    <row r="102" spans="1:5" ht="35.25" customHeight="1">
      <c r="A102" s="151" t="s">
        <v>214</v>
      </c>
      <c r="B102" s="151"/>
      <c r="C102" s="151"/>
      <c r="D102" s="151"/>
      <c r="E102" s="151"/>
    </row>
    <row r="103" spans="1:5" ht="32.25" customHeight="1">
      <c r="A103" s="151" t="str">
        <f>A35</f>
        <v>(*) Estos montos no incluyen los Gastos  no Clasificados del cuadro "Erogaciones Clasificación Funcional". </v>
      </c>
      <c r="B103" s="151"/>
      <c r="C103" s="151"/>
      <c r="D103" s="151"/>
      <c r="E103" s="151"/>
    </row>
    <row r="104" spans="1:5" ht="15">
      <c r="A104" s="151" t="s">
        <v>150</v>
      </c>
      <c r="B104" s="151"/>
      <c r="C104" s="151"/>
      <c r="D104" s="151"/>
      <c r="E104" s="151"/>
    </row>
    <row r="105" spans="1:5" ht="15">
      <c r="A105" s="151"/>
      <c r="B105" s="151"/>
      <c r="C105" s="151"/>
      <c r="D105" s="151"/>
      <c r="E105" s="151"/>
    </row>
    <row r="106" ht="15">
      <c r="A106" t="str">
        <f>RECURSOS!A22</f>
        <v>FUENTE: Elaborado sobre información de la Contaduría General de la Provincia y consultas al SIPAF</v>
      </c>
    </row>
    <row r="107" spans="1:2" ht="15">
      <c r="A107" s="3" t="str">
        <f>A67</f>
        <v>Dirección General de Ingresos Públicos</v>
      </c>
      <c r="B107" s="3"/>
    </row>
    <row r="108" spans="1:2" ht="15">
      <c r="A108" s="3"/>
      <c r="B108" s="3"/>
    </row>
    <row r="109" spans="1:3" ht="15">
      <c r="A109" s="1" t="s">
        <v>0</v>
      </c>
      <c r="B109" s="3"/>
      <c r="C109" s="39"/>
    </row>
    <row r="110" ht="15">
      <c r="A110" s="2" t="s">
        <v>84</v>
      </c>
    </row>
    <row r="111" spans="1:2" ht="15">
      <c r="A111" s="2" t="s">
        <v>80</v>
      </c>
      <c r="B111" s="2"/>
    </row>
    <row r="112" ht="15">
      <c r="A112" t="s">
        <v>52</v>
      </c>
    </row>
    <row r="113" spans="1:5" ht="38.25">
      <c r="A113" s="5" t="s">
        <v>1</v>
      </c>
      <c r="B113" s="6" t="s">
        <v>147</v>
      </c>
      <c r="C113" s="6" t="s">
        <v>148</v>
      </c>
      <c r="D113" s="6" t="s">
        <v>40</v>
      </c>
      <c r="E113" s="6" t="s">
        <v>79</v>
      </c>
    </row>
    <row r="114" spans="1:5" ht="15">
      <c r="A114" s="15"/>
      <c r="B114" s="15"/>
      <c r="C114" s="8"/>
      <c r="D114" s="8"/>
      <c r="E114" s="8"/>
    </row>
    <row r="115" spans="1:5" ht="15">
      <c r="A115" s="16" t="s">
        <v>41</v>
      </c>
      <c r="B115" s="37">
        <v>28647.272</v>
      </c>
      <c r="C115" s="28">
        <v>21666.610125</v>
      </c>
      <c r="D115" s="28">
        <v>16.6931897846917</v>
      </c>
      <c r="E115" s="41">
        <v>15921.107105</v>
      </c>
    </row>
    <row r="116" spans="1:5" ht="15">
      <c r="A116" s="17"/>
      <c r="B116" s="37"/>
      <c r="C116" s="28"/>
      <c r="D116" s="28"/>
      <c r="E116" s="41"/>
    </row>
    <row r="117" spans="1:5" ht="15">
      <c r="A117" s="16" t="s">
        <v>42</v>
      </c>
      <c r="B117" s="37">
        <v>16359.359</v>
      </c>
      <c r="C117" s="28">
        <v>10843.613978</v>
      </c>
      <c r="D117" s="28">
        <v>8.354537467669033</v>
      </c>
      <c r="E117" s="41">
        <v>8540.889494000001</v>
      </c>
    </row>
    <row r="118" spans="1:5" ht="15">
      <c r="A118" s="17"/>
      <c r="B118" s="37"/>
      <c r="C118" s="28"/>
      <c r="D118" s="28"/>
      <c r="E118" s="41"/>
    </row>
    <row r="119" spans="1:5" ht="15">
      <c r="A119" s="16" t="s">
        <v>43</v>
      </c>
      <c r="B119" s="37">
        <v>89366.70300000001</v>
      </c>
      <c r="C119" s="28">
        <v>71652.344918</v>
      </c>
      <c r="D119" s="28">
        <v>55.205045243982944</v>
      </c>
      <c r="E119" s="41">
        <v>52743.049721</v>
      </c>
    </row>
    <row r="120" spans="1:5" ht="15">
      <c r="A120" s="17"/>
      <c r="B120" s="37"/>
      <c r="C120" s="28"/>
      <c r="D120" s="28"/>
      <c r="E120" s="41"/>
    </row>
    <row r="121" spans="1:5" ht="15">
      <c r="A121" s="16" t="s">
        <v>44</v>
      </c>
      <c r="B121" s="37">
        <v>20750.208</v>
      </c>
      <c r="C121" s="28">
        <v>13446.567108</v>
      </c>
      <c r="D121" s="28">
        <v>10.360000728837456</v>
      </c>
      <c r="E121" s="41">
        <v>8716.283505</v>
      </c>
    </row>
    <row r="122" spans="1:5" ht="15">
      <c r="A122" s="17"/>
      <c r="B122" s="37"/>
      <c r="C122" s="28"/>
      <c r="D122" s="28"/>
      <c r="E122" s="41"/>
    </row>
    <row r="123" spans="1:5" ht="15">
      <c r="A123" s="16" t="s">
        <v>45</v>
      </c>
      <c r="B123" s="37">
        <v>1085.4889999999998</v>
      </c>
      <c r="C123" s="28">
        <v>459.166424</v>
      </c>
      <c r="D123" s="28">
        <v>0.3537679505178348</v>
      </c>
      <c r="E123" s="41">
        <v>218.44208500000002</v>
      </c>
    </row>
    <row r="124" spans="1:8" ht="15">
      <c r="A124" s="17"/>
      <c r="B124" s="37"/>
      <c r="C124" s="28"/>
      <c r="D124" s="28"/>
      <c r="E124" s="41"/>
      <c r="G124" s="39"/>
      <c r="H124" s="39"/>
    </row>
    <row r="125" spans="1:7" ht="15">
      <c r="A125" s="16" t="s">
        <v>75</v>
      </c>
      <c r="B125" s="37">
        <v>16652.834</v>
      </c>
      <c r="C125" s="28">
        <v>11724.807119</v>
      </c>
      <c r="D125" s="28">
        <v>9.03345882430103</v>
      </c>
      <c r="E125" s="41">
        <v>6884.115644</v>
      </c>
      <c r="G125" s="39"/>
    </row>
    <row r="126" spans="1:7" ht="15">
      <c r="A126" s="43"/>
      <c r="B126" s="44"/>
      <c r="C126" s="44"/>
      <c r="D126" s="44"/>
      <c r="E126" s="44"/>
      <c r="G126" s="39"/>
    </row>
    <row r="127" spans="1:5" ht="15">
      <c r="A127" s="18" t="s">
        <v>46</v>
      </c>
      <c r="B127" s="19">
        <v>172861.86500000002</v>
      </c>
      <c r="C127" s="19">
        <v>129793.109672</v>
      </c>
      <c r="D127" s="19">
        <v>100.00000000000001</v>
      </c>
      <c r="E127" s="19">
        <v>93023.887554</v>
      </c>
    </row>
    <row r="128" spans="1:5" ht="32.25" customHeight="1">
      <c r="A128" s="154" t="s">
        <v>14</v>
      </c>
      <c r="B128" s="154"/>
      <c r="C128" s="154"/>
      <c r="D128" s="154"/>
      <c r="E128" s="154"/>
    </row>
    <row r="129" spans="1:5" ht="30.75" customHeight="1">
      <c r="A129" s="151" t="s">
        <v>281</v>
      </c>
      <c r="B129" s="151"/>
      <c r="C129" s="151"/>
      <c r="D129" s="151"/>
      <c r="E129" s="151"/>
    </row>
    <row r="130" spans="1:5" ht="18.75" customHeight="1">
      <c r="A130" s="151" t="s">
        <v>283</v>
      </c>
      <c r="B130" s="151"/>
      <c r="C130" s="151"/>
      <c r="D130" s="151"/>
      <c r="E130" s="151"/>
    </row>
    <row r="131" spans="1:5" ht="19.5" customHeight="1">
      <c r="A131" s="151" t="s">
        <v>81</v>
      </c>
      <c r="B131" s="151"/>
      <c r="C131" s="151"/>
      <c r="D131" s="151"/>
      <c r="E131" s="151"/>
    </row>
    <row r="132" spans="1:5" ht="15">
      <c r="A132" s="151" t="s">
        <v>150</v>
      </c>
      <c r="B132" s="151"/>
      <c r="C132" s="151"/>
      <c r="D132" s="151"/>
      <c r="E132" s="151"/>
    </row>
    <row r="133" spans="1:5" ht="15">
      <c r="A133" s="46"/>
      <c r="B133" s="46"/>
      <c r="C133" s="46"/>
      <c r="D133" s="46"/>
      <c r="E133" s="65"/>
    </row>
    <row r="134" ht="15">
      <c r="A134" t="str">
        <f>RECURSOS!A22</f>
        <v>FUENTE: Elaborado sobre información de la Contaduría General de la Provincia y consultas al SIPAF</v>
      </c>
    </row>
    <row r="135" spans="1:2" ht="15">
      <c r="A135" s="3" t="str">
        <f>A107</f>
        <v>Dirección General de Ingresos Públicos</v>
      </c>
      <c r="B135" s="3"/>
    </row>
  </sheetData>
  <sheetProtection/>
  <mergeCells count="23">
    <mergeCell ref="A62:E62"/>
    <mergeCell ref="A61:E61"/>
    <mergeCell ref="A35:E35"/>
    <mergeCell ref="A128:E128"/>
    <mergeCell ref="A105:E105"/>
    <mergeCell ref="A131:E131"/>
    <mergeCell ref="A31:E31"/>
    <mergeCell ref="A60:E60"/>
    <mergeCell ref="A34:E34"/>
    <mergeCell ref="A32:E32"/>
    <mergeCell ref="A33:E33"/>
    <mergeCell ref="A129:E129"/>
    <mergeCell ref="A63:E63"/>
    <mergeCell ref="A103:E103"/>
    <mergeCell ref="A104:E104"/>
    <mergeCell ref="A36:E36"/>
    <mergeCell ref="A132:E132"/>
    <mergeCell ref="A99:E99"/>
    <mergeCell ref="A100:E100"/>
    <mergeCell ref="A101:E101"/>
    <mergeCell ref="A102:E102"/>
    <mergeCell ref="A64:E64"/>
    <mergeCell ref="A130:E130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37.7109375" style="0" customWidth="1"/>
    <col min="2" max="2" width="19.421875" style="0" customWidth="1"/>
    <col min="3" max="3" width="20.140625" style="0" customWidth="1"/>
    <col min="4" max="4" width="23.710937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286</v>
      </c>
      <c r="B4" s="2"/>
    </row>
    <row r="5" ht="15">
      <c r="A5" t="s">
        <v>52</v>
      </c>
    </row>
    <row r="6" spans="1:4" ht="25.5">
      <c r="A6" s="5" t="s">
        <v>1</v>
      </c>
      <c r="B6" s="6" t="s">
        <v>153</v>
      </c>
      <c r="C6" s="6" t="s">
        <v>51</v>
      </c>
      <c r="D6" s="6" t="s">
        <v>74</v>
      </c>
    </row>
    <row r="7" spans="1:6" ht="16.5" customHeight="1">
      <c r="A7" s="4" t="s">
        <v>47</v>
      </c>
      <c r="B7" s="28">
        <v>1320.65</v>
      </c>
      <c r="C7" s="28">
        <v>10.605666258566657</v>
      </c>
      <c r="D7" s="28">
        <v>1002.522</v>
      </c>
      <c r="F7" s="39"/>
    </row>
    <row r="8" spans="1:7" ht="16.5" customHeight="1">
      <c r="A8" s="4" t="s">
        <v>48</v>
      </c>
      <c r="B8" s="28">
        <v>2467.43</v>
      </c>
      <c r="C8" s="28">
        <v>19.815044937246903</v>
      </c>
      <c r="D8" s="28">
        <v>1830.211</v>
      </c>
      <c r="F8" s="39"/>
      <c r="G8" s="39"/>
    </row>
    <row r="9" spans="1:6" ht="16.5" customHeight="1">
      <c r="A9" s="4" t="s">
        <v>49</v>
      </c>
      <c r="B9" s="28">
        <v>2960.42</v>
      </c>
      <c r="C9" s="28">
        <v>23.77407072667694</v>
      </c>
      <c r="D9" s="28">
        <v>2216.095</v>
      </c>
      <c r="E9" s="138"/>
      <c r="F9" s="39"/>
    </row>
    <row r="10" spans="1:9" ht="16.5" customHeight="1">
      <c r="A10" s="4" t="s">
        <v>50</v>
      </c>
      <c r="B10" s="41">
        <v>4849.72810749</v>
      </c>
      <c r="C10" s="41">
        <v>38.94642619379019</v>
      </c>
      <c r="D10" s="41">
        <v>3721.321</v>
      </c>
      <c r="E10" s="130"/>
      <c r="F10" s="131"/>
      <c r="G10" s="130"/>
      <c r="H10" s="130"/>
      <c r="I10" s="130"/>
    </row>
    <row r="11" spans="1:9" ht="16.5" customHeight="1">
      <c r="A11" s="4" t="s">
        <v>213</v>
      </c>
      <c r="B11" s="41">
        <v>22.261892510000003</v>
      </c>
      <c r="C11" s="41">
        <v>0.1787772704691968</v>
      </c>
      <c r="D11" s="41">
        <v>0</v>
      </c>
      <c r="E11" s="130"/>
      <c r="F11" s="131"/>
      <c r="G11" s="130"/>
      <c r="H11" s="130"/>
      <c r="I11" s="130"/>
    </row>
    <row r="12" spans="1:9" ht="16.5" customHeight="1">
      <c r="A12" s="4" t="s">
        <v>137</v>
      </c>
      <c r="B12" s="41">
        <v>373.4878505</v>
      </c>
      <c r="C12" s="41">
        <v>2.99934690798655</v>
      </c>
      <c r="D12" s="41">
        <v>255.21</v>
      </c>
      <c r="E12" s="130"/>
      <c r="F12" s="131"/>
      <c r="G12" s="131"/>
      <c r="H12" s="130"/>
      <c r="I12" s="130"/>
    </row>
    <row r="13" spans="1:9" ht="16.5" customHeight="1">
      <c r="A13" s="4" t="s">
        <v>155</v>
      </c>
      <c r="B13" s="41">
        <v>454.585</v>
      </c>
      <c r="C13" s="41">
        <v>3.650609015371615</v>
      </c>
      <c r="D13" s="41">
        <v>429.8958137039999</v>
      </c>
      <c r="F13" s="131"/>
      <c r="G13" s="130"/>
      <c r="H13" s="131"/>
      <c r="I13" s="130"/>
    </row>
    <row r="14" spans="1:9" ht="16.5" customHeight="1">
      <c r="A14" s="4" t="s">
        <v>209</v>
      </c>
      <c r="B14" s="41">
        <v>3.743</v>
      </c>
      <c r="C14" s="41">
        <v>0.030058689891958496</v>
      </c>
      <c r="D14" s="41">
        <v>0</v>
      </c>
      <c r="E14" s="130"/>
      <c r="F14" s="131"/>
      <c r="G14" s="130"/>
      <c r="H14" s="130"/>
      <c r="I14" s="130"/>
    </row>
    <row r="15" spans="1:9" ht="15">
      <c r="A15" s="18" t="s">
        <v>46</v>
      </c>
      <c r="B15" s="19">
        <v>12452.305850499999</v>
      </c>
      <c r="C15" s="19">
        <v>100</v>
      </c>
      <c r="D15" s="19">
        <v>9455.254813704</v>
      </c>
      <c r="E15" s="130"/>
      <c r="F15" s="130"/>
      <c r="G15" s="130"/>
      <c r="H15" s="130"/>
      <c r="I15" s="130"/>
    </row>
    <row r="16" ht="15">
      <c r="A16" t="s">
        <v>284</v>
      </c>
    </row>
    <row r="17" spans="1:6" ht="15">
      <c r="A17" t="s">
        <v>285</v>
      </c>
      <c r="F17" s="39"/>
    </row>
    <row r="18" spans="1:4" ht="15">
      <c r="A18" t="s">
        <v>138</v>
      </c>
      <c r="D18" s="39"/>
    </row>
    <row r="19" spans="4:6" ht="15">
      <c r="D19" s="39"/>
      <c r="F19" s="39"/>
    </row>
    <row r="20" ht="15">
      <c r="A20" t="str">
        <f>RECURSOS!A22</f>
        <v>FUENTE: Elaborado sobre información de la Contaduría General de la Provincia y consultas al SIPAF</v>
      </c>
    </row>
    <row r="21" ht="15">
      <c r="A21" s="3" t="s">
        <v>140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5.7109375" style="0" customWidth="1"/>
    <col min="2" max="2" width="11.140625" style="95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57" t="s">
        <v>159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>
      <c r="A2" s="157" t="s">
        <v>160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">
      <c r="A3" s="158" t="s">
        <v>287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">
      <c r="A4" s="159" t="s">
        <v>161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5">
      <c r="A5" s="159" t="s">
        <v>162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 thickBot="1">
      <c r="A6" s="48"/>
      <c r="B6" s="67"/>
      <c r="C6" s="48"/>
      <c r="D6" s="48"/>
      <c r="E6" s="48"/>
      <c r="F6" s="48"/>
      <c r="G6" s="48"/>
      <c r="H6" s="48"/>
      <c r="I6" s="48"/>
      <c r="J6" s="48"/>
    </row>
    <row r="7" spans="1:10" ht="15.75" thickTop="1">
      <c r="A7" s="49"/>
      <c r="B7" s="68"/>
      <c r="C7" s="50"/>
      <c r="D7" s="49"/>
      <c r="E7" s="69"/>
      <c r="F7" s="51"/>
      <c r="G7" s="69"/>
      <c r="H7" s="49"/>
      <c r="I7" s="50"/>
      <c r="J7" s="52"/>
    </row>
    <row r="8" spans="1:10" ht="15">
      <c r="A8" s="53"/>
      <c r="B8" s="70"/>
      <c r="C8" s="54" t="s">
        <v>1</v>
      </c>
      <c r="D8" s="155" t="s">
        <v>85</v>
      </c>
      <c r="E8" s="155"/>
      <c r="F8" s="155" t="s">
        <v>86</v>
      </c>
      <c r="G8" s="155"/>
      <c r="H8" s="156" t="s">
        <v>87</v>
      </c>
      <c r="I8" s="156"/>
      <c r="J8" s="55" t="s">
        <v>46</v>
      </c>
    </row>
    <row r="9" spans="1:10" ht="15">
      <c r="A9" s="53"/>
      <c r="B9" s="70"/>
      <c r="C9" s="54"/>
      <c r="D9" s="155" t="s">
        <v>88</v>
      </c>
      <c r="E9" s="155"/>
      <c r="F9" s="155" t="s">
        <v>89</v>
      </c>
      <c r="G9" s="155"/>
      <c r="H9" s="156" t="s">
        <v>90</v>
      </c>
      <c r="I9" s="156"/>
      <c r="J9" s="55"/>
    </row>
    <row r="10" spans="1:10" ht="15.75" thickBot="1">
      <c r="A10" s="56"/>
      <c r="B10" s="71"/>
      <c r="C10" s="57"/>
      <c r="D10" s="56"/>
      <c r="E10" s="72"/>
      <c r="F10" s="56"/>
      <c r="G10" s="72"/>
      <c r="H10" s="56"/>
      <c r="I10" s="57"/>
      <c r="J10" s="58"/>
    </row>
    <row r="11" spans="1:10" ht="15.75" thickTop="1">
      <c r="A11" s="59"/>
      <c r="B11" s="73"/>
      <c r="C11" s="59"/>
      <c r="D11" s="59"/>
      <c r="E11" s="59"/>
      <c r="F11" s="59" t="s">
        <v>78</v>
      </c>
      <c r="G11" s="59"/>
      <c r="H11" s="59"/>
      <c r="I11" s="59"/>
      <c r="J11" s="59"/>
    </row>
    <row r="12" spans="1:10" ht="15">
      <c r="A12" s="47" t="s">
        <v>91</v>
      </c>
      <c r="B12" s="74"/>
      <c r="C12" s="47" t="s">
        <v>163</v>
      </c>
      <c r="D12" s="75">
        <v>83926678274.53</v>
      </c>
      <c r="E12" s="75"/>
      <c r="F12" s="75">
        <v>8636944759.58</v>
      </c>
      <c r="G12" s="75"/>
      <c r="H12" s="75">
        <v>19913902122.2</v>
      </c>
      <c r="I12" s="75"/>
      <c r="J12" s="75">
        <v>112477525156.31</v>
      </c>
    </row>
    <row r="13" spans="1:10" ht="15">
      <c r="A13" s="47"/>
      <c r="B13" s="74"/>
      <c r="C13" s="47"/>
      <c r="D13" s="76" t="s">
        <v>164</v>
      </c>
      <c r="E13" s="76"/>
      <c r="F13" s="76" t="s">
        <v>164</v>
      </c>
      <c r="G13" s="76"/>
      <c r="H13" s="76" t="s">
        <v>164</v>
      </c>
      <c r="I13" s="76"/>
      <c r="J13" s="76" t="s">
        <v>164</v>
      </c>
    </row>
    <row r="14" spans="1:10" ht="15">
      <c r="A14" s="47"/>
      <c r="B14" s="77" t="s">
        <v>92</v>
      </c>
      <c r="C14" s="47" t="s">
        <v>92</v>
      </c>
      <c r="D14" s="78">
        <v>78046264298.18</v>
      </c>
      <c r="E14" s="79"/>
      <c r="F14" s="78">
        <v>957000103.74</v>
      </c>
      <c r="G14" s="78" t="s">
        <v>78</v>
      </c>
      <c r="H14" s="78">
        <v>580545057.09</v>
      </c>
      <c r="I14" s="75" t="s">
        <v>78</v>
      </c>
      <c r="J14" s="75">
        <v>79583809459.01</v>
      </c>
    </row>
    <row r="15" spans="1:10" ht="15">
      <c r="A15" s="47"/>
      <c r="B15" s="77" t="s">
        <v>165</v>
      </c>
      <c r="C15" s="47" t="s">
        <v>93</v>
      </c>
      <c r="D15" s="78">
        <v>7446967.05</v>
      </c>
      <c r="E15" s="79"/>
      <c r="F15" s="78">
        <v>0</v>
      </c>
      <c r="G15" s="78" t="s">
        <v>78</v>
      </c>
      <c r="H15" s="78">
        <v>19192976398.59</v>
      </c>
      <c r="I15" s="75"/>
      <c r="J15" s="75">
        <v>19200423365.64</v>
      </c>
    </row>
    <row r="16" spans="1:10" ht="15">
      <c r="A16" s="47"/>
      <c r="B16" s="77" t="s">
        <v>166</v>
      </c>
      <c r="C16" s="47" t="s">
        <v>94</v>
      </c>
      <c r="D16" s="78">
        <v>708660486.19</v>
      </c>
      <c r="E16" s="79"/>
      <c r="F16" s="78">
        <v>6058209086.22</v>
      </c>
      <c r="G16" s="78" t="s">
        <v>78</v>
      </c>
      <c r="H16" s="78">
        <v>22087567.15</v>
      </c>
      <c r="I16" s="75"/>
      <c r="J16" s="75">
        <v>6788957139.559999</v>
      </c>
    </row>
    <row r="17" spans="1:10" ht="15">
      <c r="A17" s="47"/>
      <c r="B17" s="77" t="s">
        <v>95</v>
      </c>
      <c r="C17" s="47" t="s">
        <v>95</v>
      </c>
      <c r="D17" s="78">
        <v>5164306523.11</v>
      </c>
      <c r="E17" s="79"/>
      <c r="F17" s="78">
        <v>1621735569.62</v>
      </c>
      <c r="G17" s="78" t="s">
        <v>78</v>
      </c>
      <c r="H17" s="78">
        <v>118293099.37</v>
      </c>
      <c r="I17" s="75"/>
      <c r="J17" s="75">
        <v>6904335192.099999</v>
      </c>
    </row>
    <row r="18" spans="1:10" ht="15">
      <c r="A18" s="47"/>
      <c r="B18" s="77"/>
      <c r="C18" s="47"/>
      <c r="D18" s="75" t="s">
        <v>78</v>
      </c>
      <c r="E18" s="75"/>
      <c r="F18" s="75" t="s">
        <v>78</v>
      </c>
      <c r="G18" s="75"/>
      <c r="H18" s="75" t="s">
        <v>78</v>
      </c>
      <c r="I18" s="75"/>
      <c r="J18" s="75"/>
    </row>
    <row r="19" spans="1:10" ht="15">
      <c r="A19" s="47" t="s">
        <v>96</v>
      </c>
      <c r="B19" s="77"/>
      <c r="C19" s="47" t="s">
        <v>19</v>
      </c>
      <c r="D19" s="80">
        <v>72485468089.03</v>
      </c>
      <c r="E19" s="80" t="s">
        <v>78</v>
      </c>
      <c r="F19" s="80">
        <v>7935332404.400001</v>
      </c>
      <c r="G19" s="80"/>
      <c r="H19" s="80">
        <v>24970484876.97</v>
      </c>
      <c r="I19" s="80"/>
      <c r="J19" s="80">
        <v>105391285370.4</v>
      </c>
    </row>
    <row r="20" spans="1:10" ht="15">
      <c r="A20" s="47"/>
      <c r="B20" s="77"/>
      <c r="C20" s="47"/>
      <c r="D20" s="76" t="s">
        <v>167</v>
      </c>
      <c r="E20" s="76"/>
      <c r="F20" s="76" t="s">
        <v>164</v>
      </c>
      <c r="G20" s="76"/>
      <c r="H20" s="76" t="s">
        <v>164</v>
      </c>
      <c r="I20" s="76"/>
      <c r="J20" s="76" t="s">
        <v>164</v>
      </c>
    </row>
    <row r="21" spans="1:10" ht="15">
      <c r="A21" s="47"/>
      <c r="B21" s="77" t="s">
        <v>97</v>
      </c>
      <c r="C21" s="47" t="s">
        <v>97</v>
      </c>
      <c r="D21" s="78">
        <v>44912862407.05</v>
      </c>
      <c r="E21" s="79"/>
      <c r="F21" s="78">
        <v>1122957394.9</v>
      </c>
      <c r="G21" s="78" t="s">
        <v>78</v>
      </c>
      <c r="H21" s="78">
        <v>300093877.4</v>
      </c>
      <c r="I21" s="80"/>
      <c r="J21" s="75">
        <v>46335913679.350006</v>
      </c>
    </row>
    <row r="22" spans="1:10" ht="15">
      <c r="A22" s="47"/>
      <c r="B22" s="77" t="s">
        <v>98</v>
      </c>
      <c r="C22" s="47" t="s">
        <v>98</v>
      </c>
      <c r="D22" s="78">
        <v>6627080808.84</v>
      </c>
      <c r="E22" s="79"/>
      <c r="F22" s="78">
        <v>2202587013.86</v>
      </c>
      <c r="G22" s="78" t="s">
        <v>78</v>
      </c>
      <c r="H22" s="78">
        <v>6273711797.21</v>
      </c>
      <c r="I22" s="80"/>
      <c r="J22" s="75">
        <v>15103379619.91</v>
      </c>
    </row>
    <row r="23" spans="1:10" ht="15">
      <c r="A23" s="47"/>
      <c r="B23" s="77" t="s">
        <v>168</v>
      </c>
      <c r="C23" s="47" t="s">
        <v>99</v>
      </c>
      <c r="D23" s="78">
        <v>420202175.08</v>
      </c>
      <c r="E23" s="79"/>
      <c r="F23" s="78">
        <v>0</v>
      </c>
      <c r="G23" s="78" t="s">
        <v>78</v>
      </c>
      <c r="H23" s="78">
        <v>0</v>
      </c>
      <c r="I23" s="80"/>
      <c r="J23" s="75">
        <v>420202175.08</v>
      </c>
    </row>
    <row r="24" spans="1:10" ht="15">
      <c r="A24" s="47"/>
      <c r="B24" s="77" t="s">
        <v>169</v>
      </c>
      <c r="C24" s="47" t="s">
        <v>170</v>
      </c>
      <c r="D24" s="78">
        <v>1004443162.34</v>
      </c>
      <c r="E24" s="79"/>
      <c r="F24" s="78">
        <v>0</v>
      </c>
      <c r="G24" s="78" t="s">
        <v>78</v>
      </c>
      <c r="H24" s="78">
        <v>18396381202.36</v>
      </c>
      <c r="I24" s="80"/>
      <c r="J24" s="75">
        <v>19400824364.7</v>
      </c>
    </row>
    <row r="25" spans="1:10" ht="15">
      <c r="A25" s="47"/>
      <c r="B25" s="77" t="s">
        <v>100</v>
      </c>
      <c r="C25" s="47" t="s">
        <v>100</v>
      </c>
      <c r="D25" s="78">
        <v>1126712.86</v>
      </c>
      <c r="E25" s="79"/>
      <c r="F25" s="78">
        <v>4455199392.29</v>
      </c>
      <c r="G25" s="78" t="s">
        <v>78</v>
      </c>
      <c r="H25" s="78">
        <v>0</v>
      </c>
      <c r="I25" s="80"/>
      <c r="J25" s="75">
        <v>4456326105.15</v>
      </c>
    </row>
    <row r="26" spans="1:10" ht="15">
      <c r="A26" s="47"/>
      <c r="B26" s="77" t="s">
        <v>171</v>
      </c>
      <c r="C26" s="47" t="s">
        <v>101</v>
      </c>
      <c r="D26" s="78">
        <v>19519752822.86</v>
      </c>
      <c r="E26" s="79"/>
      <c r="F26" s="78">
        <v>154588603.35</v>
      </c>
      <c r="G26" s="78" t="s">
        <v>78</v>
      </c>
      <c r="H26" s="78">
        <v>298000</v>
      </c>
      <c r="I26" s="80"/>
      <c r="J26" s="75">
        <v>19674639426.21</v>
      </c>
    </row>
    <row r="27" spans="1:10" ht="15">
      <c r="A27" s="47"/>
      <c r="B27" s="77"/>
      <c r="C27" s="47"/>
      <c r="D27" s="80"/>
      <c r="E27" s="80"/>
      <c r="F27" s="80" t="s">
        <v>172</v>
      </c>
      <c r="G27" s="80"/>
      <c r="H27" s="80"/>
      <c r="I27" s="80"/>
      <c r="J27" s="80"/>
    </row>
    <row r="28" spans="1:10" ht="15">
      <c r="A28" s="47" t="s">
        <v>102</v>
      </c>
      <c r="B28" s="77"/>
      <c r="C28" s="47" t="s">
        <v>103</v>
      </c>
      <c r="D28" s="80" t="s">
        <v>78</v>
      </c>
      <c r="E28" s="80"/>
      <c r="F28" s="80"/>
      <c r="G28" s="80"/>
      <c r="H28" s="80"/>
      <c r="I28" s="80"/>
      <c r="J28" s="80"/>
    </row>
    <row r="29" spans="1:10" ht="15">
      <c r="A29" s="47" t="s">
        <v>78</v>
      </c>
      <c r="B29" s="77"/>
      <c r="C29" s="47" t="s">
        <v>104</v>
      </c>
      <c r="D29" s="81">
        <v>11441210185.5</v>
      </c>
      <c r="E29" s="81"/>
      <c r="F29" s="81">
        <v>701612355.1799994</v>
      </c>
      <c r="G29" s="81"/>
      <c r="H29" s="81">
        <v>-5056582754.77</v>
      </c>
      <c r="I29" s="81"/>
      <c r="J29" s="81">
        <v>7086239785.91</v>
      </c>
    </row>
    <row r="30" spans="1:10" ht="15">
      <c r="A30" s="47"/>
      <c r="B30" s="77"/>
      <c r="C30" s="47"/>
      <c r="D30" s="80"/>
      <c r="E30" s="80"/>
      <c r="F30" s="80"/>
      <c r="G30" s="80"/>
      <c r="H30" s="80"/>
      <c r="I30" s="80"/>
      <c r="J30" s="80"/>
    </row>
    <row r="31" spans="1:10" ht="15">
      <c r="A31" s="47" t="s">
        <v>105</v>
      </c>
      <c r="B31" s="77" t="s">
        <v>106</v>
      </c>
      <c r="C31" s="47" t="s">
        <v>106</v>
      </c>
      <c r="D31" s="78">
        <v>1893576926.58</v>
      </c>
      <c r="E31" s="79"/>
      <c r="F31" s="78">
        <v>295464348.82</v>
      </c>
      <c r="G31" s="78" t="s">
        <v>78</v>
      </c>
      <c r="H31" s="78">
        <v>0</v>
      </c>
      <c r="I31" s="80"/>
      <c r="J31" s="80">
        <v>2189041275.4</v>
      </c>
    </row>
    <row r="32" spans="1:10" ht="6" customHeight="1">
      <c r="A32" s="47"/>
      <c r="B32" s="77"/>
      <c r="C32" s="47"/>
      <c r="D32" s="76" t="s">
        <v>167</v>
      </c>
      <c r="E32" s="76"/>
      <c r="F32" s="76" t="s">
        <v>164</v>
      </c>
      <c r="G32" s="76"/>
      <c r="H32" s="76" t="s">
        <v>164</v>
      </c>
      <c r="I32" s="76"/>
      <c r="J32" s="76" t="s">
        <v>164</v>
      </c>
    </row>
    <row r="33" spans="1:10" ht="7.5" customHeight="1">
      <c r="A33" s="47"/>
      <c r="B33" s="77"/>
      <c r="C33" s="47"/>
      <c r="D33" s="80"/>
      <c r="E33" s="80"/>
      <c r="F33" s="80"/>
      <c r="G33" s="80"/>
      <c r="H33" s="80"/>
      <c r="I33" s="80"/>
      <c r="J33" s="80"/>
    </row>
    <row r="34" spans="1:10" ht="15">
      <c r="A34" s="47" t="s">
        <v>107</v>
      </c>
      <c r="B34" s="77"/>
      <c r="C34" s="47" t="s">
        <v>33</v>
      </c>
      <c r="D34" s="80">
        <v>7487335868.05</v>
      </c>
      <c r="E34" s="80"/>
      <c r="F34" s="80">
        <v>5186958332.4</v>
      </c>
      <c r="G34" s="80"/>
      <c r="H34" s="80">
        <v>2722985.18</v>
      </c>
      <c r="I34" s="80"/>
      <c r="J34" s="80">
        <v>12677017185.630001</v>
      </c>
    </row>
    <row r="35" spans="1:10" ht="15">
      <c r="A35" s="47"/>
      <c r="B35" s="77"/>
      <c r="C35" s="47"/>
      <c r="D35" s="76" t="s">
        <v>167</v>
      </c>
      <c r="E35" s="76"/>
      <c r="F35" s="76" t="s">
        <v>164</v>
      </c>
      <c r="G35" s="76"/>
      <c r="H35" s="76" t="s">
        <v>164</v>
      </c>
      <c r="I35" s="76"/>
      <c r="J35" s="76" t="s">
        <v>164</v>
      </c>
    </row>
    <row r="36" spans="1:10" ht="15">
      <c r="A36" s="47"/>
      <c r="B36" s="77" t="s">
        <v>173</v>
      </c>
      <c r="C36" s="47" t="s">
        <v>108</v>
      </c>
      <c r="D36" s="78">
        <v>5061868901.89</v>
      </c>
      <c r="E36" s="79"/>
      <c r="F36" s="78">
        <v>4762891929.5</v>
      </c>
      <c r="G36" s="78" t="s">
        <v>78</v>
      </c>
      <c r="H36" s="78">
        <v>2722985.18</v>
      </c>
      <c r="I36" s="80"/>
      <c r="J36" s="75">
        <v>9827483816.57</v>
      </c>
    </row>
    <row r="37" spans="1:10" ht="15">
      <c r="A37" s="47"/>
      <c r="B37" s="77" t="s">
        <v>174</v>
      </c>
      <c r="C37" s="47" t="s">
        <v>109</v>
      </c>
      <c r="D37" s="78">
        <v>2049563433.35</v>
      </c>
      <c r="E37" s="79"/>
      <c r="F37" s="78">
        <v>298251601.37</v>
      </c>
      <c r="G37" s="78" t="s">
        <v>78</v>
      </c>
      <c r="H37" s="78">
        <v>0</v>
      </c>
      <c r="I37" s="80"/>
      <c r="J37" s="75">
        <v>2347815034.72</v>
      </c>
    </row>
    <row r="38" spans="1:10" ht="15">
      <c r="A38" s="47"/>
      <c r="B38" s="77" t="s">
        <v>175</v>
      </c>
      <c r="C38" s="47" t="s">
        <v>110</v>
      </c>
      <c r="D38" s="78">
        <v>375903532.81</v>
      </c>
      <c r="E38" s="79"/>
      <c r="F38" s="78">
        <v>125814801.53</v>
      </c>
      <c r="G38" s="78" t="s">
        <v>78</v>
      </c>
      <c r="H38" s="78">
        <v>0</v>
      </c>
      <c r="I38" s="80"/>
      <c r="J38" s="75">
        <v>501718334.34000003</v>
      </c>
    </row>
    <row r="39" spans="1:10" ht="15">
      <c r="A39" s="47"/>
      <c r="B39" s="77"/>
      <c r="C39" s="47"/>
      <c r="D39" s="80"/>
      <c r="E39" s="80"/>
      <c r="F39" s="80"/>
      <c r="G39" s="80"/>
      <c r="H39" s="80"/>
      <c r="I39" s="80"/>
      <c r="J39" s="80"/>
    </row>
    <row r="40" spans="1:10" ht="15">
      <c r="A40" s="47" t="s">
        <v>111</v>
      </c>
      <c r="B40" s="77"/>
      <c r="C40" s="47" t="s">
        <v>112</v>
      </c>
      <c r="D40" s="81">
        <v>85820255201.11</v>
      </c>
      <c r="E40" s="81"/>
      <c r="F40" s="81">
        <v>8932409108.4</v>
      </c>
      <c r="G40" s="81"/>
      <c r="H40" s="81">
        <v>19913902122.2</v>
      </c>
      <c r="I40" s="81"/>
      <c r="J40" s="82">
        <v>114666566431.70999</v>
      </c>
    </row>
    <row r="41" spans="1:10" ht="15">
      <c r="A41" s="47" t="s">
        <v>113</v>
      </c>
      <c r="B41" s="77"/>
      <c r="C41" s="47" t="s">
        <v>114</v>
      </c>
      <c r="D41" s="81">
        <v>79972803957.08</v>
      </c>
      <c r="E41" s="81"/>
      <c r="F41" s="81">
        <v>13122290736.8</v>
      </c>
      <c r="G41" s="81"/>
      <c r="H41" s="81">
        <v>24973207862.15</v>
      </c>
      <c r="I41" s="81"/>
      <c r="J41" s="82">
        <v>118068302556.03</v>
      </c>
    </row>
    <row r="42" spans="1:10" ht="9.75" customHeight="1">
      <c r="A42" s="47"/>
      <c r="B42" s="77"/>
      <c r="C42" s="47"/>
      <c r="D42" s="80"/>
      <c r="E42" s="80"/>
      <c r="F42" s="80"/>
      <c r="G42" s="80"/>
      <c r="H42" s="80"/>
      <c r="I42" s="80"/>
      <c r="J42" s="80"/>
    </row>
    <row r="43" spans="1:10" ht="15">
      <c r="A43" s="47" t="s">
        <v>115</v>
      </c>
      <c r="B43" s="77"/>
      <c r="C43" s="47" t="s">
        <v>176</v>
      </c>
      <c r="D43" s="75"/>
      <c r="E43" s="75"/>
      <c r="F43" s="75"/>
      <c r="G43" s="75"/>
      <c r="H43" s="75"/>
      <c r="I43" s="75"/>
      <c r="J43" s="75"/>
    </row>
    <row r="44" spans="1:13" ht="15">
      <c r="A44" s="47"/>
      <c r="B44" s="77"/>
      <c r="C44" s="47" t="s">
        <v>177</v>
      </c>
      <c r="D44" s="81">
        <v>5847451244.029999</v>
      </c>
      <c r="E44" s="81"/>
      <c r="F44" s="81">
        <v>-4189881628.3999996</v>
      </c>
      <c r="G44" s="81"/>
      <c r="H44" s="81">
        <v>-5059305739.950001</v>
      </c>
      <c r="I44" s="81"/>
      <c r="J44" s="81">
        <v>-3401736124.3200016</v>
      </c>
      <c r="M44" s="60"/>
    </row>
    <row r="45" spans="1:10" ht="15">
      <c r="A45" s="47"/>
      <c r="B45" s="77"/>
      <c r="C45" s="47"/>
      <c r="D45" s="80"/>
      <c r="E45" s="80"/>
      <c r="F45" s="80"/>
      <c r="G45" s="80"/>
      <c r="H45" s="80"/>
      <c r="I45" s="80"/>
      <c r="J45" s="80"/>
    </row>
    <row r="46" spans="1:13" ht="15">
      <c r="A46" s="47" t="s">
        <v>178</v>
      </c>
      <c r="B46" s="77" t="s">
        <v>116</v>
      </c>
      <c r="C46" s="47" t="s">
        <v>116</v>
      </c>
      <c r="D46" s="78">
        <v>768795903.1</v>
      </c>
      <c r="E46" s="79"/>
      <c r="F46" s="78">
        <v>4988381983.85</v>
      </c>
      <c r="G46" s="78" t="s">
        <v>78</v>
      </c>
      <c r="H46" s="78">
        <v>2699028962.01</v>
      </c>
      <c r="I46" s="80"/>
      <c r="J46" s="80">
        <v>8456206848.960001</v>
      </c>
      <c r="M46" s="60"/>
    </row>
    <row r="47" spans="1:10" ht="9" customHeight="1">
      <c r="A47" s="47"/>
      <c r="B47" s="77"/>
      <c r="C47" s="47"/>
      <c r="D47" s="83" t="s">
        <v>167</v>
      </c>
      <c r="E47" s="83"/>
      <c r="F47" s="83" t="s">
        <v>164</v>
      </c>
      <c r="G47" s="83"/>
      <c r="H47" s="83" t="s">
        <v>164</v>
      </c>
      <c r="I47" s="76"/>
      <c r="J47" s="76" t="s">
        <v>164</v>
      </c>
    </row>
    <row r="48" spans="1:13" ht="15">
      <c r="A48" s="47" t="s">
        <v>179</v>
      </c>
      <c r="B48" s="77" t="s">
        <v>117</v>
      </c>
      <c r="C48" s="47" t="s">
        <v>117</v>
      </c>
      <c r="D48" s="78">
        <v>8464340566.85</v>
      </c>
      <c r="E48" s="79"/>
      <c r="F48" s="78">
        <v>875778514.62</v>
      </c>
      <c r="G48" s="78" t="s">
        <v>78</v>
      </c>
      <c r="H48" s="78">
        <v>0</v>
      </c>
      <c r="I48" s="75"/>
      <c r="J48" s="75">
        <v>9340119081.470001</v>
      </c>
      <c r="L48" s="39"/>
      <c r="M48" s="60"/>
    </row>
    <row r="49" spans="1:10" ht="7.5" customHeight="1">
      <c r="A49" s="47"/>
      <c r="B49" s="77"/>
      <c r="C49" s="47"/>
      <c r="D49" s="76" t="s">
        <v>167</v>
      </c>
      <c r="E49" s="76"/>
      <c r="F49" s="76" t="s">
        <v>164</v>
      </c>
      <c r="G49" s="76"/>
      <c r="H49" s="76" t="s">
        <v>164</v>
      </c>
      <c r="I49" s="76"/>
      <c r="J49" s="76" t="s">
        <v>164</v>
      </c>
    </row>
    <row r="50" spans="1:13" s="87" customFormat="1" ht="19.5" customHeight="1" thickBot="1">
      <c r="A50" s="84" t="s">
        <v>180</v>
      </c>
      <c r="B50" s="85"/>
      <c r="C50" s="84" t="s">
        <v>157</v>
      </c>
      <c r="D50" s="86">
        <v>-1848093419.7200012</v>
      </c>
      <c r="E50" s="86"/>
      <c r="F50" s="86">
        <v>-77278159.16999924</v>
      </c>
      <c r="G50" s="86"/>
      <c r="H50" s="86">
        <v>-2360276777.9400005</v>
      </c>
      <c r="I50" s="86"/>
      <c r="J50" s="86">
        <v>-4285648356.830001</v>
      </c>
      <c r="M50" s="88"/>
    </row>
    <row r="51" spans="1:10" ht="7.5" customHeight="1">
      <c r="A51" s="47"/>
      <c r="B51" s="74"/>
      <c r="C51" s="47"/>
      <c r="D51" s="80"/>
      <c r="E51" s="80"/>
      <c r="F51" s="80"/>
      <c r="G51" s="80"/>
      <c r="H51" s="80"/>
      <c r="I51" s="80"/>
      <c r="J51" s="80"/>
    </row>
    <row r="52" spans="1:10" ht="15">
      <c r="A52" s="74" t="s">
        <v>181</v>
      </c>
      <c r="B52" s="74"/>
      <c r="C52" s="74" t="s">
        <v>118</v>
      </c>
      <c r="D52" s="89">
        <v>21059024891.400005</v>
      </c>
      <c r="E52" s="89"/>
      <c r="F52" s="89">
        <v>1775139715.3999994</v>
      </c>
      <c r="G52" s="89"/>
      <c r="H52" s="89">
        <v>2899876588.97</v>
      </c>
      <c r="I52" s="89"/>
      <c r="J52" s="89">
        <v>25734041195.770004</v>
      </c>
    </row>
    <row r="53" spans="1:10" ht="15">
      <c r="A53" s="74"/>
      <c r="B53" s="74"/>
      <c r="C53" s="74"/>
      <c r="D53" s="90" t="s">
        <v>167</v>
      </c>
      <c r="E53" s="90"/>
      <c r="F53" s="90" t="s">
        <v>167</v>
      </c>
      <c r="G53" s="90"/>
      <c r="H53" s="90" t="s">
        <v>167</v>
      </c>
      <c r="I53" s="90"/>
      <c r="J53" s="90" t="s">
        <v>164</v>
      </c>
    </row>
    <row r="54" spans="1:10" ht="15">
      <c r="A54" s="74"/>
      <c r="B54" s="74"/>
      <c r="C54" s="74" t="s">
        <v>119</v>
      </c>
      <c r="D54" s="89">
        <v>7751643286.51</v>
      </c>
      <c r="E54" s="89"/>
      <c r="F54" s="89">
        <v>381113702.43</v>
      </c>
      <c r="G54" s="89"/>
      <c r="H54" s="89">
        <v>527041016.15</v>
      </c>
      <c r="I54" s="89"/>
      <c r="J54" s="91">
        <v>8659798005.09</v>
      </c>
    </row>
    <row r="55" spans="1:10" ht="15" hidden="1">
      <c r="A55" s="74"/>
      <c r="B55" s="77" t="s">
        <v>215</v>
      </c>
      <c r="C55" s="92" t="s">
        <v>216</v>
      </c>
      <c r="D55" s="89">
        <v>0</v>
      </c>
      <c r="E55" s="93"/>
      <c r="F55" s="89">
        <v>0</v>
      </c>
      <c r="G55" s="89" t="s">
        <v>78</v>
      </c>
      <c r="H55" s="89">
        <v>0</v>
      </c>
      <c r="I55" s="89"/>
      <c r="J55" s="91">
        <v>0</v>
      </c>
    </row>
    <row r="56" spans="1:10" ht="15" hidden="1">
      <c r="A56" s="74"/>
      <c r="B56" s="77" t="s">
        <v>217</v>
      </c>
      <c r="C56" s="92" t="s">
        <v>218</v>
      </c>
      <c r="D56" s="89">
        <v>0</v>
      </c>
      <c r="E56" s="89"/>
      <c r="F56" s="89">
        <v>0</v>
      </c>
      <c r="G56" s="89" t="s">
        <v>78</v>
      </c>
      <c r="H56" s="89">
        <v>0</v>
      </c>
      <c r="I56" s="89"/>
      <c r="J56" s="91">
        <v>0</v>
      </c>
    </row>
    <row r="57" spans="1:10" ht="15" hidden="1">
      <c r="A57" s="74"/>
      <c r="B57" s="77" t="s">
        <v>219</v>
      </c>
      <c r="C57" s="92" t="s">
        <v>220</v>
      </c>
      <c r="D57" s="89">
        <v>0</v>
      </c>
      <c r="E57" s="93"/>
      <c r="F57" s="89">
        <v>0</v>
      </c>
      <c r="G57" s="89" t="s">
        <v>78</v>
      </c>
      <c r="H57" s="89">
        <v>0</v>
      </c>
      <c r="I57" s="89"/>
      <c r="J57" s="91">
        <v>0</v>
      </c>
    </row>
    <row r="58" spans="1:10" ht="15">
      <c r="A58" s="74"/>
      <c r="B58" s="74"/>
      <c r="C58" s="92" t="s">
        <v>120</v>
      </c>
      <c r="D58" s="89">
        <v>7751643286.51</v>
      </c>
      <c r="E58" s="93"/>
      <c r="F58" s="89">
        <v>381113702.43</v>
      </c>
      <c r="G58" s="89" t="s">
        <v>78</v>
      </c>
      <c r="H58" s="89">
        <v>527041016.15</v>
      </c>
      <c r="I58" s="89"/>
      <c r="J58" s="91">
        <v>8659798005.09</v>
      </c>
    </row>
    <row r="59" spans="1:10" ht="15">
      <c r="A59" s="74"/>
      <c r="B59" s="77" t="s">
        <v>182</v>
      </c>
      <c r="C59" s="94" t="s">
        <v>121</v>
      </c>
      <c r="D59" s="89">
        <v>7694937676</v>
      </c>
      <c r="E59" s="93"/>
      <c r="F59" s="89">
        <v>352726244.01</v>
      </c>
      <c r="G59" s="89" t="s">
        <v>78</v>
      </c>
      <c r="H59" s="89">
        <v>527041016.15</v>
      </c>
      <c r="I59" s="89"/>
      <c r="J59" s="91">
        <v>8574704936.16</v>
      </c>
    </row>
    <row r="60" spans="1:10" ht="15">
      <c r="A60" s="74"/>
      <c r="B60" s="77" t="s">
        <v>183</v>
      </c>
      <c r="C60" s="94" t="s">
        <v>122</v>
      </c>
      <c r="D60" s="89">
        <v>19590372.95</v>
      </c>
      <c r="E60" s="89"/>
      <c r="F60" s="89">
        <v>0</v>
      </c>
      <c r="G60" s="89"/>
      <c r="H60" s="89">
        <v>0</v>
      </c>
      <c r="I60" s="89"/>
      <c r="J60" s="91">
        <v>19590372.95</v>
      </c>
    </row>
    <row r="61" spans="1:10" ht="15" hidden="1">
      <c r="A61" s="74"/>
      <c r="B61" s="77" t="s">
        <v>221</v>
      </c>
      <c r="C61" s="94" t="s">
        <v>222</v>
      </c>
      <c r="D61" s="89">
        <v>0</v>
      </c>
      <c r="E61" s="89"/>
      <c r="F61" s="89">
        <v>0</v>
      </c>
      <c r="G61" s="89"/>
      <c r="H61" s="89">
        <v>0</v>
      </c>
      <c r="I61" s="89"/>
      <c r="J61" s="91">
        <v>0</v>
      </c>
    </row>
    <row r="62" spans="1:10" ht="15">
      <c r="A62" s="74"/>
      <c r="B62" s="77" t="s">
        <v>184</v>
      </c>
      <c r="C62" s="94" t="s">
        <v>123</v>
      </c>
      <c r="D62" s="89">
        <v>37115237.56</v>
      </c>
      <c r="E62" s="89"/>
      <c r="F62" s="89">
        <v>28387458.42</v>
      </c>
      <c r="G62" s="89"/>
      <c r="H62" s="89">
        <v>0</v>
      </c>
      <c r="I62" s="89"/>
      <c r="J62" s="91">
        <v>65502695.980000004</v>
      </c>
    </row>
    <row r="63" spans="1:10" ht="15" hidden="1">
      <c r="A63" s="74"/>
      <c r="B63" s="77" t="s">
        <v>223</v>
      </c>
      <c r="C63" s="94" t="s">
        <v>224</v>
      </c>
      <c r="D63" s="89">
        <v>0</v>
      </c>
      <c r="E63" s="89"/>
      <c r="F63" s="89">
        <v>0</v>
      </c>
      <c r="G63" s="89"/>
      <c r="H63" s="89">
        <v>0</v>
      </c>
      <c r="I63" s="89"/>
      <c r="J63" s="91">
        <v>0</v>
      </c>
    </row>
    <row r="64" spans="1:10" ht="15" hidden="1">
      <c r="A64" s="74"/>
      <c r="B64" s="77" t="s">
        <v>225</v>
      </c>
      <c r="C64" s="92" t="s">
        <v>226</v>
      </c>
      <c r="D64" s="89">
        <v>0</v>
      </c>
      <c r="E64" s="89"/>
      <c r="F64" s="89">
        <v>0</v>
      </c>
      <c r="G64" s="89"/>
      <c r="H64" s="89">
        <v>0</v>
      </c>
      <c r="I64" s="89"/>
      <c r="J64" s="91">
        <v>0</v>
      </c>
    </row>
    <row r="65" spans="1:10" ht="6.75" customHeight="1">
      <c r="A65" s="74"/>
      <c r="B65" s="74"/>
      <c r="C65" s="94"/>
      <c r="D65" s="89"/>
      <c r="E65" s="93"/>
      <c r="F65" s="89"/>
      <c r="G65" s="89"/>
      <c r="H65" s="89"/>
      <c r="I65" s="89"/>
      <c r="J65" s="91"/>
    </row>
    <row r="66" spans="1:10" ht="15">
      <c r="A66" s="74"/>
      <c r="B66" s="74"/>
      <c r="C66" s="74" t="s">
        <v>124</v>
      </c>
      <c r="D66" s="89">
        <v>13307381604.890005</v>
      </c>
      <c r="E66" s="89"/>
      <c r="F66" s="89">
        <v>1394026012.9699993</v>
      </c>
      <c r="G66" s="89"/>
      <c r="H66" s="89">
        <v>2372835572.8199997</v>
      </c>
      <c r="I66" s="89"/>
      <c r="J66" s="91">
        <v>17074243190.680004</v>
      </c>
    </row>
    <row r="67" spans="1:10" ht="15">
      <c r="A67" s="74"/>
      <c r="B67" s="77" t="s">
        <v>185</v>
      </c>
      <c r="C67" s="92" t="s">
        <v>125</v>
      </c>
      <c r="D67" s="89">
        <v>223548122.67</v>
      </c>
      <c r="E67" s="93"/>
      <c r="F67" s="89">
        <v>0</v>
      </c>
      <c r="G67" s="89" t="s">
        <v>78</v>
      </c>
      <c r="H67" s="89">
        <v>0</v>
      </c>
      <c r="I67" s="89"/>
      <c r="J67" s="91">
        <v>223548122.67</v>
      </c>
    </row>
    <row r="68" spans="1:10" ht="15" hidden="1">
      <c r="A68" s="74"/>
      <c r="B68" s="77" t="s">
        <v>227</v>
      </c>
      <c r="C68" s="92" t="s">
        <v>228</v>
      </c>
      <c r="D68" s="89">
        <v>0</v>
      </c>
      <c r="E68" s="93"/>
      <c r="F68" s="89">
        <v>0</v>
      </c>
      <c r="G68" s="89" t="s">
        <v>78</v>
      </c>
      <c r="H68" s="89">
        <v>0</v>
      </c>
      <c r="I68" s="89"/>
      <c r="J68" s="91">
        <v>0</v>
      </c>
    </row>
    <row r="69" spans="1:10" ht="15" hidden="1">
      <c r="A69" s="74"/>
      <c r="B69" s="77" t="s">
        <v>229</v>
      </c>
      <c r="C69" s="92" t="s">
        <v>230</v>
      </c>
      <c r="D69" s="89">
        <v>0</v>
      </c>
      <c r="E69" s="93"/>
      <c r="F69" s="89">
        <v>0</v>
      </c>
      <c r="G69" s="89" t="s">
        <v>78</v>
      </c>
      <c r="H69" s="89">
        <v>0</v>
      </c>
      <c r="I69" s="89"/>
      <c r="J69" s="91">
        <v>0</v>
      </c>
    </row>
    <row r="70" spans="1:10" ht="15">
      <c r="A70" s="74"/>
      <c r="B70" s="77" t="s">
        <v>231</v>
      </c>
      <c r="C70" s="92" t="s">
        <v>232</v>
      </c>
      <c r="D70" s="89">
        <v>82351801.31</v>
      </c>
      <c r="E70" s="93"/>
      <c r="F70" s="89">
        <v>0</v>
      </c>
      <c r="G70" s="89" t="s">
        <v>78</v>
      </c>
      <c r="H70" s="89">
        <v>0</v>
      </c>
      <c r="I70" s="89"/>
      <c r="J70" s="91">
        <v>82351801.31</v>
      </c>
    </row>
    <row r="71" spans="1:10" ht="15" hidden="1">
      <c r="A71" s="74"/>
      <c r="B71" s="77" t="s">
        <v>233</v>
      </c>
      <c r="C71" s="92" t="s">
        <v>234</v>
      </c>
      <c r="D71" s="89">
        <v>0</v>
      </c>
      <c r="E71" s="93"/>
      <c r="F71" s="89">
        <v>0</v>
      </c>
      <c r="G71" s="89" t="s">
        <v>78</v>
      </c>
      <c r="H71" s="89">
        <v>0</v>
      </c>
      <c r="I71" s="89"/>
      <c r="J71" s="91">
        <v>0</v>
      </c>
    </row>
    <row r="72" spans="1:10" ht="15" hidden="1">
      <c r="A72" s="74"/>
      <c r="B72" s="77" t="s">
        <v>235</v>
      </c>
      <c r="C72" s="92" t="s">
        <v>236</v>
      </c>
      <c r="D72" s="89">
        <v>0</v>
      </c>
      <c r="E72" s="89"/>
      <c r="F72" s="89">
        <v>0</v>
      </c>
      <c r="G72" s="89"/>
      <c r="H72" s="89">
        <v>0</v>
      </c>
      <c r="I72" s="89"/>
      <c r="J72" s="91">
        <v>0</v>
      </c>
    </row>
    <row r="73" spans="1:10" ht="15">
      <c r="A73" s="74"/>
      <c r="B73" s="92" t="s">
        <v>126</v>
      </c>
      <c r="C73" s="92" t="s">
        <v>126</v>
      </c>
      <c r="D73" s="89">
        <v>8837995785.350006</v>
      </c>
      <c r="E73" s="91" t="s">
        <v>78</v>
      </c>
      <c r="F73" s="89">
        <v>1394026012.9699993</v>
      </c>
      <c r="G73" s="91"/>
      <c r="H73" s="89">
        <v>2372835572.8199997</v>
      </c>
      <c r="I73" s="91"/>
      <c r="J73" s="91">
        <v>12604857371.140005</v>
      </c>
    </row>
    <row r="74" spans="1:10" ht="15">
      <c r="A74" s="74"/>
      <c r="B74" s="77" t="s">
        <v>186</v>
      </c>
      <c r="C74" s="92" t="s">
        <v>127</v>
      </c>
      <c r="D74" s="89">
        <v>4163485895.56</v>
      </c>
      <c r="E74" s="90"/>
      <c r="F74" s="89">
        <v>0</v>
      </c>
      <c r="G74" s="90"/>
      <c r="H74" s="89">
        <v>0</v>
      </c>
      <c r="I74" s="90"/>
      <c r="J74" s="91">
        <v>4163485895.56</v>
      </c>
    </row>
    <row r="75" spans="1:10" ht="15" hidden="1">
      <c r="A75" s="74"/>
      <c r="B75" s="77" t="s">
        <v>237</v>
      </c>
      <c r="C75" s="92" t="s">
        <v>238</v>
      </c>
      <c r="D75" s="89">
        <v>0</v>
      </c>
      <c r="E75" s="89"/>
      <c r="F75" s="89">
        <v>0</v>
      </c>
      <c r="G75" s="89"/>
      <c r="H75" s="89">
        <v>0</v>
      </c>
      <c r="I75" s="89"/>
      <c r="J75" s="91">
        <v>0</v>
      </c>
    </row>
    <row r="76" spans="1:10" ht="6.75" customHeight="1" hidden="1">
      <c r="A76" s="74"/>
      <c r="B76" s="133"/>
      <c r="C76" s="92"/>
      <c r="D76" s="89"/>
      <c r="E76" s="93"/>
      <c r="F76" s="89"/>
      <c r="G76" s="89" t="s">
        <v>78</v>
      </c>
      <c r="H76" s="89"/>
      <c r="I76" s="89"/>
      <c r="J76" s="91"/>
    </row>
    <row r="77" spans="1:10" ht="15" hidden="1">
      <c r="A77" s="74"/>
      <c r="B77" s="77" t="s">
        <v>239</v>
      </c>
      <c r="C77" s="74" t="s">
        <v>240</v>
      </c>
      <c r="D77" s="89">
        <v>0</v>
      </c>
      <c r="E77" s="89"/>
      <c r="F77" s="89">
        <v>0</v>
      </c>
      <c r="G77" s="89" t="s">
        <v>78</v>
      </c>
      <c r="H77" s="89">
        <v>0</v>
      </c>
      <c r="I77" s="89"/>
      <c r="J77" s="91">
        <v>0</v>
      </c>
    </row>
    <row r="78" spans="1:10" ht="15">
      <c r="A78" s="74"/>
      <c r="B78" s="74"/>
      <c r="C78" s="74"/>
      <c r="D78" s="89"/>
      <c r="E78" s="93"/>
      <c r="F78" s="89"/>
      <c r="G78" s="89" t="s">
        <v>78</v>
      </c>
      <c r="H78" s="89"/>
      <c r="I78" s="89"/>
      <c r="J78" s="91"/>
    </row>
    <row r="79" spans="1:10" ht="15">
      <c r="A79" s="74" t="s">
        <v>187</v>
      </c>
      <c r="B79" s="74"/>
      <c r="C79" s="74" t="s">
        <v>128</v>
      </c>
      <c r="D79" s="89">
        <v>19210931471.68</v>
      </c>
      <c r="E79" s="93"/>
      <c r="F79" s="89">
        <v>1697861556.2299993</v>
      </c>
      <c r="G79" s="89" t="s">
        <v>78</v>
      </c>
      <c r="H79" s="89">
        <v>539599811.0299988</v>
      </c>
      <c r="I79" s="89"/>
      <c r="J79" s="91">
        <v>21448392838.94</v>
      </c>
    </row>
    <row r="80" spans="1:10" ht="6.75" customHeight="1">
      <c r="A80" s="74"/>
      <c r="B80" s="74"/>
      <c r="C80" s="74"/>
      <c r="D80" s="90" t="s">
        <v>164</v>
      </c>
      <c r="E80" s="93"/>
      <c r="F80" s="90" t="s">
        <v>164</v>
      </c>
      <c r="G80" s="89" t="s">
        <v>78</v>
      </c>
      <c r="H80" s="90" t="s">
        <v>164</v>
      </c>
      <c r="I80" s="89"/>
      <c r="J80" s="90" t="s">
        <v>164</v>
      </c>
    </row>
    <row r="81" spans="1:10" ht="15">
      <c r="A81" s="95"/>
      <c r="B81" s="77"/>
      <c r="C81" s="74" t="s">
        <v>110</v>
      </c>
      <c r="D81" s="89">
        <v>17599213911.07</v>
      </c>
      <c r="E81" s="89"/>
      <c r="F81" s="89">
        <v>1697861556.2299993</v>
      </c>
      <c r="G81" s="89"/>
      <c r="H81" s="89">
        <v>539599811.0299988</v>
      </c>
      <c r="I81" s="89"/>
      <c r="J81" s="91">
        <v>19836675278.329998</v>
      </c>
    </row>
    <row r="82" spans="1:10" ht="15" hidden="1">
      <c r="A82" s="95"/>
      <c r="B82" s="95" t="s">
        <v>241</v>
      </c>
      <c r="C82" s="92" t="s">
        <v>242</v>
      </c>
      <c r="D82" s="89">
        <v>0</v>
      </c>
      <c r="E82" s="89"/>
      <c r="F82" s="89">
        <v>0</v>
      </c>
      <c r="G82" s="89"/>
      <c r="H82" s="89">
        <v>0</v>
      </c>
      <c r="I82" s="89"/>
      <c r="J82" s="91">
        <v>0</v>
      </c>
    </row>
    <row r="83" spans="1:10" ht="15" hidden="1">
      <c r="A83" s="95"/>
      <c r="B83" s="95" t="s">
        <v>243</v>
      </c>
      <c r="C83" s="92" t="s">
        <v>244</v>
      </c>
      <c r="D83" s="89">
        <v>0</v>
      </c>
      <c r="E83" s="89"/>
      <c r="F83" s="89">
        <v>0</v>
      </c>
      <c r="G83" s="89"/>
      <c r="H83" s="89">
        <v>0</v>
      </c>
      <c r="I83" s="89"/>
      <c r="J83" s="91">
        <v>0</v>
      </c>
    </row>
    <row r="84" spans="1:10" ht="15" hidden="1">
      <c r="A84" s="95"/>
      <c r="B84" s="95" t="s">
        <v>245</v>
      </c>
      <c r="C84" s="92" t="s">
        <v>246</v>
      </c>
      <c r="D84" s="89">
        <v>0</v>
      </c>
      <c r="E84" s="89"/>
      <c r="F84" s="89">
        <v>0</v>
      </c>
      <c r="G84" s="89"/>
      <c r="H84" s="89">
        <v>0</v>
      </c>
      <c r="I84" s="89"/>
      <c r="J84" s="91">
        <v>0</v>
      </c>
    </row>
    <row r="85" spans="1:10" ht="15">
      <c r="A85" s="95"/>
      <c r="B85" s="77"/>
      <c r="C85" s="92" t="s">
        <v>129</v>
      </c>
      <c r="D85" s="89">
        <v>17599213911.07</v>
      </c>
      <c r="E85" s="89"/>
      <c r="F85" s="89">
        <v>1697861556.2299993</v>
      </c>
      <c r="G85" s="89"/>
      <c r="H85" s="89">
        <v>539599811.0299988</v>
      </c>
      <c r="I85" s="89"/>
      <c r="J85" s="89">
        <v>19836675278.329998</v>
      </c>
    </row>
    <row r="86" spans="1:10" ht="15">
      <c r="A86" s="95"/>
      <c r="B86" s="95" t="s">
        <v>188</v>
      </c>
      <c r="C86" s="94" t="s">
        <v>130</v>
      </c>
      <c r="D86" s="89">
        <v>17068446620.779999</v>
      </c>
      <c r="E86" s="89"/>
      <c r="F86" s="89">
        <v>1455658368.6399994</v>
      </c>
      <c r="G86" s="89"/>
      <c r="H86" s="89">
        <v>539599811.0299988</v>
      </c>
      <c r="I86" s="89"/>
      <c r="J86" s="91">
        <v>19063704800.449997</v>
      </c>
    </row>
    <row r="87" spans="1:10" ht="15">
      <c r="A87" s="95"/>
      <c r="B87" s="95" t="s">
        <v>189</v>
      </c>
      <c r="C87" s="94" t="s">
        <v>131</v>
      </c>
      <c r="D87" s="89">
        <v>330650000</v>
      </c>
      <c r="E87" s="89"/>
      <c r="F87" s="89">
        <v>0</v>
      </c>
      <c r="G87" s="89"/>
      <c r="H87" s="89">
        <v>0</v>
      </c>
      <c r="I87" s="89"/>
      <c r="J87" s="89">
        <v>330650000</v>
      </c>
    </row>
    <row r="88" spans="1:10" ht="15" hidden="1">
      <c r="A88" s="95"/>
      <c r="B88" s="95" t="s">
        <v>247</v>
      </c>
      <c r="C88" s="94" t="s">
        <v>248</v>
      </c>
      <c r="D88" s="89">
        <v>0</v>
      </c>
      <c r="E88" s="91"/>
      <c r="F88" s="89">
        <v>0</v>
      </c>
      <c r="G88" s="91"/>
      <c r="H88" s="89">
        <v>0</v>
      </c>
      <c r="I88" s="91"/>
      <c r="J88" s="89">
        <v>0</v>
      </c>
    </row>
    <row r="89" spans="1:10" ht="15">
      <c r="A89" s="95"/>
      <c r="B89" s="95" t="s">
        <v>190</v>
      </c>
      <c r="C89" s="94" t="s">
        <v>132</v>
      </c>
      <c r="D89" s="89">
        <v>200117290.29</v>
      </c>
      <c r="E89" s="93"/>
      <c r="F89" s="89">
        <v>242203187.59</v>
      </c>
      <c r="G89" s="89" t="s">
        <v>78</v>
      </c>
      <c r="H89" s="89">
        <v>0</v>
      </c>
      <c r="I89" s="91"/>
      <c r="J89" s="89">
        <v>442320477.88</v>
      </c>
    </row>
    <row r="90" spans="1:10" ht="15" hidden="1">
      <c r="A90" s="95"/>
      <c r="B90" s="95" t="s">
        <v>249</v>
      </c>
      <c r="C90" s="92" t="s">
        <v>250</v>
      </c>
      <c r="D90" s="89">
        <v>0</v>
      </c>
      <c r="E90" s="93"/>
      <c r="F90" s="89">
        <v>0</v>
      </c>
      <c r="G90" s="89" t="s">
        <v>78</v>
      </c>
      <c r="H90" s="89">
        <v>0</v>
      </c>
      <c r="I90" s="91"/>
      <c r="J90" s="89">
        <v>0</v>
      </c>
    </row>
    <row r="91" spans="1:10" ht="15">
      <c r="A91" s="95"/>
      <c r="B91" s="77"/>
      <c r="C91" s="94"/>
      <c r="D91" s="89"/>
      <c r="E91" s="93"/>
      <c r="F91" s="89"/>
      <c r="G91" s="89" t="s">
        <v>78</v>
      </c>
      <c r="H91" s="89"/>
      <c r="I91" s="91"/>
      <c r="J91" s="89"/>
    </row>
    <row r="92" spans="1:10" ht="15">
      <c r="A92" s="95"/>
      <c r="B92" s="77"/>
      <c r="C92" s="74" t="s">
        <v>133</v>
      </c>
      <c r="D92" s="89">
        <v>1611717560.6100001</v>
      </c>
      <c r="E92" s="93"/>
      <c r="F92" s="89">
        <v>0</v>
      </c>
      <c r="G92" s="89" t="s">
        <v>78</v>
      </c>
      <c r="H92" s="89">
        <v>0</v>
      </c>
      <c r="I92" s="91"/>
      <c r="J92" s="89">
        <v>1611717560.6100001</v>
      </c>
    </row>
    <row r="93" spans="1:10" ht="15">
      <c r="A93" s="95"/>
      <c r="B93" s="95" t="s">
        <v>191</v>
      </c>
      <c r="C93" s="92" t="s">
        <v>134</v>
      </c>
      <c r="D93" s="89">
        <v>1361403122.67</v>
      </c>
      <c r="E93" s="91"/>
      <c r="F93" s="89">
        <v>0</v>
      </c>
      <c r="G93" s="89"/>
      <c r="H93" s="89">
        <v>0</v>
      </c>
      <c r="I93" s="91"/>
      <c r="J93" s="89">
        <v>1361403122.67</v>
      </c>
    </row>
    <row r="94" spans="1:10" ht="15" hidden="1">
      <c r="A94" s="95"/>
      <c r="B94" s="95" t="s">
        <v>251</v>
      </c>
      <c r="C94" s="92" t="s">
        <v>252</v>
      </c>
      <c r="D94" s="89">
        <v>0</v>
      </c>
      <c r="E94" s="93"/>
      <c r="F94" s="89">
        <v>0</v>
      </c>
      <c r="G94" s="89" t="s">
        <v>78</v>
      </c>
      <c r="H94" s="89">
        <v>0</v>
      </c>
      <c r="I94" s="91"/>
      <c r="J94" s="89">
        <v>0</v>
      </c>
    </row>
    <row r="95" spans="1:10" ht="15" hidden="1">
      <c r="A95" s="95"/>
      <c r="B95" s="95" t="s">
        <v>253</v>
      </c>
      <c r="C95" s="92" t="s">
        <v>254</v>
      </c>
      <c r="D95" s="89">
        <v>0</v>
      </c>
      <c r="E95" s="91"/>
      <c r="F95" s="89">
        <v>0</v>
      </c>
      <c r="G95" s="91"/>
      <c r="H95" s="89">
        <v>0</v>
      </c>
      <c r="I95" s="91"/>
      <c r="J95" s="89">
        <v>0</v>
      </c>
    </row>
    <row r="96" spans="1:10" ht="15">
      <c r="A96" s="95"/>
      <c r="B96" s="95" t="s">
        <v>255</v>
      </c>
      <c r="C96" s="92" t="s">
        <v>256</v>
      </c>
      <c r="D96" s="89">
        <v>2287550.03</v>
      </c>
      <c r="E96" s="93"/>
      <c r="F96" s="89">
        <v>0</v>
      </c>
      <c r="G96" s="89" t="s">
        <v>78</v>
      </c>
      <c r="H96" s="89">
        <v>0</v>
      </c>
      <c r="I96" s="89"/>
      <c r="J96" s="91">
        <v>2287550.03</v>
      </c>
    </row>
    <row r="97" spans="1:10" ht="15">
      <c r="A97" s="95"/>
      <c r="B97" s="95" t="s">
        <v>192</v>
      </c>
      <c r="C97" s="92" t="s">
        <v>135</v>
      </c>
      <c r="D97" s="89">
        <v>53408019.64</v>
      </c>
      <c r="E97" s="89"/>
      <c r="F97" s="89">
        <v>0</v>
      </c>
      <c r="G97" s="89"/>
      <c r="H97" s="89">
        <v>0</v>
      </c>
      <c r="I97" s="89"/>
      <c r="J97" s="89">
        <v>53408019.64</v>
      </c>
    </row>
    <row r="98" spans="1:10" ht="15" hidden="1">
      <c r="A98" s="95"/>
      <c r="B98" s="95" t="s">
        <v>257</v>
      </c>
      <c r="C98" s="92" t="s">
        <v>258</v>
      </c>
      <c r="D98" s="89">
        <v>0</v>
      </c>
      <c r="E98" s="91"/>
      <c r="F98" s="89">
        <v>0</v>
      </c>
      <c r="G98" s="91"/>
      <c r="H98" s="89">
        <v>0</v>
      </c>
      <c r="I98" s="91"/>
      <c r="J98" s="91">
        <v>0</v>
      </c>
    </row>
    <row r="99" spans="1:10" ht="15">
      <c r="A99" s="95"/>
      <c r="B99" s="95" t="s">
        <v>193</v>
      </c>
      <c r="C99" s="92" t="s">
        <v>136</v>
      </c>
      <c r="D99" s="89">
        <v>194618868.27</v>
      </c>
      <c r="E99" s="91"/>
      <c r="F99" s="89">
        <v>0</v>
      </c>
      <c r="G99" s="91"/>
      <c r="H99" s="89">
        <v>0</v>
      </c>
      <c r="I99" s="91"/>
      <c r="J99" s="89">
        <v>194618868.27</v>
      </c>
    </row>
    <row r="100" spans="1:10" ht="15" hidden="1">
      <c r="A100" s="95"/>
      <c r="B100" s="95" t="s">
        <v>259</v>
      </c>
      <c r="C100" s="92" t="s">
        <v>260</v>
      </c>
      <c r="D100" s="89">
        <v>0</v>
      </c>
      <c r="E100" s="91"/>
      <c r="F100" s="89">
        <v>0</v>
      </c>
      <c r="G100" s="91"/>
      <c r="H100" s="89">
        <v>0</v>
      </c>
      <c r="I100" s="91"/>
      <c r="J100" s="89">
        <v>0</v>
      </c>
    </row>
    <row r="101" spans="1:10" ht="6.75" customHeight="1" hidden="1">
      <c r="A101" s="95"/>
      <c r="C101" s="92"/>
      <c r="D101" s="91"/>
      <c r="E101" s="91"/>
      <c r="F101" s="91"/>
      <c r="G101" s="91"/>
      <c r="H101" s="91"/>
      <c r="I101" s="91"/>
      <c r="J101" s="91"/>
    </row>
    <row r="102" spans="1:10" ht="15" hidden="1">
      <c r="A102" s="95"/>
      <c r="B102" s="95" t="s">
        <v>261</v>
      </c>
      <c r="C102" s="74" t="s">
        <v>262</v>
      </c>
      <c r="D102" s="89">
        <v>0</v>
      </c>
      <c r="E102" s="91"/>
      <c r="F102" s="89">
        <v>0</v>
      </c>
      <c r="G102" s="91"/>
      <c r="H102" s="89">
        <v>0</v>
      </c>
      <c r="I102" s="91"/>
      <c r="J102" s="89">
        <v>0</v>
      </c>
    </row>
    <row r="103" spans="1:10" ht="6.75" customHeight="1">
      <c r="A103" s="95"/>
      <c r="B103" s="77"/>
      <c r="C103" s="92"/>
      <c r="D103" s="91"/>
      <c r="E103" s="91"/>
      <c r="F103" s="91"/>
      <c r="G103" s="91"/>
      <c r="H103" s="91"/>
      <c r="I103" s="91"/>
      <c r="J103" s="91"/>
    </row>
    <row r="104" spans="1:10" ht="15" customHeight="1">
      <c r="A104" s="74" t="s">
        <v>194</v>
      </c>
      <c r="B104" s="77" t="s">
        <v>195</v>
      </c>
      <c r="C104" s="74" t="s">
        <v>196</v>
      </c>
      <c r="D104" s="89">
        <v>0</v>
      </c>
      <c r="E104" s="91"/>
      <c r="F104" s="89">
        <v>0</v>
      </c>
      <c r="G104" s="91"/>
      <c r="H104" s="89">
        <v>0</v>
      </c>
      <c r="I104" s="91"/>
      <c r="J104" s="89">
        <v>0</v>
      </c>
    </row>
    <row r="105" spans="1:10" ht="8.25" customHeight="1">
      <c r="A105" s="95"/>
      <c r="B105" s="77"/>
      <c r="C105" s="74"/>
      <c r="D105" s="91"/>
      <c r="E105" s="91"/>
      <c r="F105" s="91"/>
      <c r="G105" s="91"/>
      <c r="H105" s="91"/>
      <c r="I105" s="91"/>
      <c r="J105" s="91"/>
    </row>
    <row r="106" spans="1:10" ht="15">
      <c r="A106" s="74" t="s">
        <v>197</v>
      </c>
      <c r="B106" s="77" t="s">
        <v>198</v>
      </c>
      <c r="C106" s="74" t="s">
        <v>199</v>
      </c>
      <c r="D106" s="89">
        <v>0</v>
      </c>
      <c r="E106" s="91"/>
      <c r="F106" s="89">
        <v>0</v>
      </c>
      <c r="G106" s="91"/>
      <c r="H106" s="89">
        <v>0</v>
      </c>
      <c r="I106" s="91"/>
      <c r="J106" s="91">
        <v>0</v>
      </c>
    </row>
    <row r="107" spans="1:10" ht="6.75" customHeight="1">
      <c r="A107" s="95"/>
      <c r="B107" s="77"/>
      <c r="C107" s="74"/>
      <c r="D107" s="91"/>
      <c r="E107" s="91"/>
      <c r="F107" s="91"/>
      <c r="G107" s="91"/>
      <c r="H107" s="91"/>
      <c r="I107" s="91"/>
      <c r="J107" s="91"/>
    </row>
    <row r="108" spans="1:10" ht="18.75" customHeight="1" thickBot="1">
      <c r="A108" s="74" t="s">
        <v>200</v>
      </c>
      <c r="B108" s="74"/>
      <c r="C108" s="62" t="s">
        <v>201</v>
      </c>
      <c r="D108" s="96">
        <v>1848093419.720005</v>
      </c>
      <c r="E108" s="96"/>
      <c r="F108" s="96">
        <v>77278159.17000008</v>
      </c>
      <c r="G108" s="96"/>
      <c r="H108" s="96">
        <v>2360276777.940001</v>
      </c>
      <c r="I108" s="96"/>
      <c r="J108" s="96">
        <v>4285648356.830006</v>
      </c>
    </row>
    <row r="109" spans="1:10" ht="6.75" customHeight="1">
      <c r="A109" s="74"/>
      <c r="B109" s="74"/>
      <c r="C109" s="62"/>
      <c r="D109" s="61"/>
      <c r="E109" s="61"/>
      <c r="F109" s="61"/>
      <c r="G109" s="61"/>
      <c r="H109" s="61"/>
      <c r="I109" s="61"/>
      <c r="J109" s="61"/>
    </row>
    <row r="110" spans="1:10" ht="15" hidden="1">
      <c r="A110" s="74" t="s">
        <v>156</v>
      </c>
      <c r="B110" s="74"/>
      <c r="C110" s="62" t="s">
        <v>263</v>
      </c>
      <c r="D110" s="61"/>
      <c r="E110" s="61"/>
      <c r="F110" s="61"/>
      <c r="G110" s="61"/>
      <c r="H110" s="61"/>
      <c r="I110" s="61"/>
      <c r="J110" s="61"/>
    </row>
    <row r="111" spans="1:10" ht="15.75" hidden="1" thickBot="1">
      <c r="A111" s="74"/>
      <c r="B111" s="74"/>
      <c r="C111" s="62" t="s">
        <v>264</v>
      </c>
      <c r="D111" s="134">
        <v>3.814697265625E-06</v>
      </c>
      <c r="E111" s="134"/>
      <c r="F111" s="134">
        <v>8.344650268554688E-07</v>
      </c>
      <c r="G111" s="134"/>
      <c r="H111" s="134">
        <v>0</v>
      </c>
      <c r="I111" s="134"/>
      <c r="J111" s="134">
        <v>4.649162292480469E-06</v>
      </c>
    </row>
    <row r="112" spans="1:10" ht="15" hidden="1">
      <c r="A112" s="74"/>
      <c r="B112" s="74"/>
      <c r="C112" s="62"/>
      <c r="D112" s="135"/>
      <c r="E112" s="135"/>
      <c r="F112" s="135"/>
      <c r="G112" s="135"/>
      <c r="H112" s="135"/>
      <c r="I112" s="135"/>
      <c r="J112" s="135"/>
    </row>
    <row r="113" spans="1:10" ht="15">
      <c r="A113" s="74"/>
      <c r="B113" s="74"/>
      <c r="C113" s="62"/>
      <c r="D113" s="135"/>
      <c r="E113" s="135"/>
      <c r="F113" s="135"/>
      <c r="G113" s="135"/>
      <c r="H113" s="135"/>
      <c r="I113" s="135"/>
      <c r="J113" s="135"/>
    </row>
    <row r="114" ht="15.75" thickBot="1"/>
    <row r="115" spans="1:10" ht="15.75" thickBot="1">
      <c r="A115" s="97" t="s">
        <v>158</v>
      </c>
      <c r="B115" s="98"/>
      <c r="C115" s="99" t="s">
        <v>288</v>
      </c>
      <c r="D115" s="100"/>
      <c r="E115" s="100"/>
      <c r="F115" s="100"/>
      <c r="G115" s="100"/>
      <c r="H115" s="100"/>
      <c r="I115" s="100"/>
      <c r="J115" s="101"/>
    </row>
    <row r="116" spans="1:10" ht="15">
      <c r="A116" s="102"/>
      <c r="B116" s="103"/>
      <c r="C116" s="104"/>
      <c r="D116" s="104"/>
      <c r="E116" s="104"/>
      <c r="F116" s="104"/>
      <c r="G116" s="104"/>
      <c r="H116" s="104"/>
      <c r="I116" s="104"/>
      <c r="J116" s="105"/>
    </row>
    <row r="117" spans="1:10" ht="15">
      <c r="A117" s="106" t="s">
        <v>202</v>
      </c>
      <c r="B117" s="107"/>
      <c r="C117" s="63" t="s">
        <v>203</v>
      </c>
      <c r="D117" s="108"/>
      <c r="E117" s="108"/>
      <c r="F117" s="108"/>
      <c r="G117" s="108"/>
      <c r="H117" s="108"/>
      <c r="I117" s="108"/>
      <c r="J117" s="109"/>
    </row>
    <row r="118" spans="1:10" ht="15">
      <c r="A118" s="110"/>
      <c r="B118" s="107"/>
      <c r="C118" s="63" t="s">
        <v>204</v>
      </c>
      <c r="D118" s="108"/>
      <c r="E118" s="108"/>
      <c r="F118" s="108"/>
      <c r="G118" s="108"/>
      <c r="H118" s="108"/>
      <c r="I118" s="108"/>
      <c r="J118" s="109"/>
    </row>
    <row r="119" spans="1:10" s="95" customFormat="1" ht="15.75" thickBot="1">
      <c r="A119" s="126"/>
      <c r="B119" s="107"/>
      <c r="C119" s="62" t="s">
        <v>205</v>
      </c>
      <c r="D119" s="127">
        <v>6873788265.33</v>
      </c>
      <c r="E119" s="114"/>
      <c r="F119" s="127">
        <v>-3514092983.69</v>
      </c>
      <c r="G119" s="114"/>
      <c r="H119" s="127">
        <v>-5059305739.95</v>
      </c>
      <c r="I119" s="114"/>
      <c r="J119" s="128">
        <v>-1699610458.31</v>
      </c>
    </row>
    <row r="120" spans="1:10" ht="15.75" thickBot="1">
      <c r="A120" s="113"/>
      <c r="B120" s="114"/>
      <c r="C120" s="115"/>
      <c r="D120" s="96"/>
      <c r="E120" s="111"/>
      <c r="F120" s="96"/>
      <c r="G120" s="111"/>
      <c r="H120" s="96"/>
      <c r="I120" s="111"/>
      <c r="J120" s="112"/>
    </row>
    <row r="121" spans="1:10" ht="15.75" thickBot="1">
      <c r="A121" s="110"/>
      <c r="B121" s="107"/>
      <c r="C121" s="63"/>
      <c r="D121" s="91"/>
      <c r="E121" s="108"/>
      <c r="F121" s="91"/>
      <c r="G121" s="108"/>
      <c r="H121" s="91"/>
      <c r="I121" s="108"/>
      <c r="J121" s="91"/>
    </row>
    <row r="122" spans="1:10" ht="15.75" thickBot="1">
      <c r="A122" s="116"/>
      <c r="B122" s="98"/>
      <c r="C122" s="99" t="s">
        <v>206</v>
      </c>
      <c r="D122" s="117"/>
      <c r="E122" s="100"/>
      <c r="F122" s="117"/>
      <c r="G122" s="100"/>
      <c r="H122" s="117"/>
      <c r="I122" s="100"/>
      <c r="J122" s="118"/>
    </row>
    <row r="123" spans="1:10" ht="15">
      <c r="A123" s="102"/>
      <c r="B123" s="103"/>
      <c r="C123" s="104"/>
      <c r="D123" s="104"/>
      <c r="E123" s="104"/>
      <c r="F123" s="104"/>
      <c r="G123" s="104"/>
      <c r="H123" s="104"/>
      <c r="I123" s="104"/>
      <c r="J123" s="105"/>
    </row>
    <row r="124" spans="1:10" ht="15">
      <c r="A124" s="106" t="s">
        <v>156</v>
      </c>
      <c r="B124" s="107"/>
      <c r="C124" s="63" t="s">
        <v>207</v>
      </c>
      <c r="D124" s="108"/>
      <c r="E124" s="108"/>
      <c r="F124" s="108"/>
      <c r="G124" s="108"/>
      <c r="H124" s="108"/>
      <c r="I124" s="108"/>
      <c r="J124" s="109"/>
    </row>
    <row r="125" spans="1:10" s="95" customFormat="1" ht="15.75" thickBot="1">
      <c r="A125" s="126"/>
      <c r="B125" s="107"/>
      <c r="C125" s="62" t="s">
        <v>208</v>
      </c>
      <c r="D125" s="127">
        <v>6873788265.33</v>
      </c>
      <c r="E125" s="114"/>
      <c r="F125" s="127">
        <v>-3514092983.69</v>
      </c>
      <c r="G125" s="114"/>
      <c r="H125" s="127">
        <v>-2071690293.3399997</v>
      </c>
      <c r="I125" s="114"/>
      <c r="J125" s="128">
        <v>1288004988.3000002</v>
      </c>
    </row>
    <row r="126" spans="1:10" ht="15.75" thickBot="1">
      <c r="A126" s="113"/>
      <c r="B126" s="114"/>
      <c r="C126" s="115"/>
      <c r="D126" s="96"/>
      <c r="E126" s="111"/>
      <c r="F126" s="96"/>
      <c r="G126" s="111"/>
      <c r="H126" s="96"/>
      <c r="I126" s="111"/>
      <c r="J126" s="112"/>
    </row>
  </sheetData>
  <sheetProtection/>
  <mergeCells count="11">
    <mergeCell ref="A1:J1"/>
    <mergeCell ref="A2:J2"/>
    <mergeCell ref="A3:J3"/>
    <mergeCell ref="A4:J4"/>
    <mergeCell ref="A5:J5"/>
    <mergeCell ref="D8:E8"/>
    <mergeCell ref="F8:G8"/>
    <mergeCell ref="H8:I8"/>
    <mergeCell ref="D9:E9"/>
    <mergeCell ref="F9:G9"/>
    <mergeCell ref="H9:I9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2017-11-09T15:59:09Z</dcterms:modified>
  <cp:category/>
  <cp:version/>
  <cp:contentType/>
  <cp:contentStatus/>
</cp:coreProperties>
</file>